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900" windowHeight="7940" activeTab="0"/>
  </bookViews>
  <sheets>
    <sheet name="Sheet1" sheetId="1" r:id="rId1"/>
  </sheets>
  <definedNames>
    <definedName name="_xlnm.Print_Area" localSheetId="0">'Sheet1'!$A$1:$Q$50</definedName>
  </definedNames>
  <calcPr fullCalcOnLoad="1"/>
</workbook>
</file>

<file path=xl/sharedStrings.xml><?xml version="1.0" encoding="utf-8"?>
<sst xmlns="http://schemas.openxmlformats.org/spreadsheetml/2006/main" count="289" uniqueCount="225">
  <si>
    <t>一</t>
  </si>
  <si>
    <t>二</t>
  </si>
  <si>
    <t>三</t>
  </si>
  <si>
    <t>四</t>
  </si>
  <si>
    <t>五</t>
  </si>
  <si>
    <t>香Q米飯</t>
  </si>
  <si>
    <t>主食</t>
  </si>
  <si>
    <t>主菜</t>
  </si>
  <si>
    <t>副菜</t>
  </si>
  <si>
    <t>★</t>
  </si>
  <si>
    <t>紫米飯</t>
  </si>
  <si>
    <t>湯品</t>
  </si>
  <si>
    <t>主食</t>
  </si>
  <si>
    <t>蔬菜</t>
  </si>
  <si>
    <t>油脂</t>
  </si>
  <si>
    <t>熱量</t>
  </si>
  <si>
    <t>榮興食品</t>
  </si>
  <si>
    <t>豆魚肉蛋</t>
  </si>
  <si>
    <t>水果</t>
  </si>
  <si>
    <t>鮮乳</t>
  </si>
  <si>
    <t>四章    一Q</t>
  </si>
  <si>
    <t>糙米飯</t>
  </si>
  <si>
    <t>麥片飯</t>
  </si>
  <si>
    <t>芝麻飯</t>
  </si>
  <si>
    <t>昆布湯</t>
  </si>
  <si>
    <t>三</t>
  </si>
  <si>
    <t>四</t>
  </si>
  <si>
    <t>香Q米飯</t>
  </si>
  <si>
    <t>吉園圃蔬菜</t>
  </si>
  <si>
    <t>有機   蔬菜</t>
  </si>
  <si>
    <t>地瓜飯</t>
  </si>
  <si>
    <t>新鮮青菜</t>
  </si>
  <si>
    <t>香Q米飯</t>
  </si>
  <si>
    <t>燕麥飯</t>
  </si>
  <si>
    <t>有機蔬菜</t>
  </si>
  <si>
    <t>新鮮蔬菜</t>
  </si>
  <si>
    <t>麵線.筍絲.木耳</t>
  </si>
  <si>
    <t>地瓜飯</t>
  </si>
  <si>
    <t>吉園圃蔬菜</t>
  </si>
  <si>
    <t>有機   蔬菜</t>
  </si>
  <si>
    <t>蘿蔔玉米湯</t>
  </si>
  <si>
    <t>新鮮青菜</t>
  </si>
  <si>
    <t>羅宋湯</t>
  </si>
  <si>
    <t>非基改豆腐.番茄.花椰菜</t>
  </si>
  <si>
    <t>法式白醬</t>
  </si>
  <si>
    <t>紅燒烤麩</t>
  </si>
  <si>
    <t>干丁花生</t>
  </si>
  <si>
    <t>冬瓜枸杞湯</t>
  </si>
  <si>
    <t>冬瓜.枸杞</t>
  </si>
  <si>
    <t>非基改豆干.青椒/炒</t>
  </si>
  <si>
    <t>五穀飯</t>
  </si>
  <si>
    <t>馬鈴薯.紅蘿蔔/煮</t>
  </si>
  <si>
    <t>塔香茄子</t>
  </si>
  <si>
    <t>茄子.九層塔/燒</t>
  </si>
  <si>
    <t>大黃瓜湯</t>
  </si>
  <si>
    <t>大黃瓜.紅蘿蔔</t>
  </si>
  <si>
    <t>小瓜玉筍</t>
  </si>
  <si>
    <t>小黃瓜.玉米筍/炒</t>
  </si>
  <si>
    <t>五柳豆包絲</t>
  </si>
  <si>
    <t>糖醋山藥</t>
  </si>
  <si>
    <t>山藥.紅椒.黃椒/煮</t>
  </si>
  <si>
    <t>酸辣湯</t>
  </si>
  <si>
    <t>非基改豆腐.筍絲</t>
  </si>
  <si>
    <t>味噌湯</t>
  </si>
  <si>
    <t>非基改豆腐.味噌</t>
  </si>
  <si>
    <t>絲瓜豆腐</t>
  </si>
  <si>
    <t>非基改豆腐.絲瓜/煮</t>
  </si>
  <si>
    <t>鮮炒毛豆莢</t>
  </si>
  <si>
    <t>毛豆莢/炒</t>
  </si>
  <si>
    <t>蘿蔔.玉米塊</t>
  </si>
  <si>
    <t>青椒豆干</t>
  </si>
  <si>
    <t>玉米腰果</t>
  </si>
  <si>
    <t>玉米粒.紅蘿蔔.腰果/炒</t>
  </si>
  <si>
    <t>米粉湯</t>
  </si>
  <si>
    <t>米粉.木耳.紅蘿蔔</t>
  </si>
  <si>
    <t>冬瓜湯</t>
  </si>
  <si>
    <t>冬瓜</t>
  </si>
  <si>
    <t>大溪豆干</t>
  </si>
  <si>
    <t>非基改豆干/滷</t>
  </si>
  <si>
    <t>涼拌長生果</t>
  </si>
  <si>
    <t>花生.非基改豆干/煮</t>
  </si>
  <si>
    <t>海芽豆腐湯</t>
  </si>
  <si>
    <t>非基改豆腐.海帶芽</t>
  </si>
  <si>
    <t>茄汁豆包絲</t>
  </si>
  <si>
    <t>番茄.非基改豆包絲/炒</t>
  </si>
  <si>
    <t>咖哩洋菇</t>
  </si>
  <si>
    <t>洋菇.玉米粒.青豆仁/煮</t>
  </si>
  <si>
    <t>胡瓜湯</t>
  </si>
  <si>
    <t>胡瓜</t>
  </si>
  <si>
    <t>田野美人腿</t>
  </si>
  <si>
    <t>筊白筍.木耳.紅蘿蔔/炒</t>
  </si>
  <si>
    <t>牛蒡湯</t>
  </si>
  <si>
    <t>牛蒡.薑絲</t>
  </si>
  <si>
    <t>鳳梨烤麩</t>
  </si>
  <si>
    <t>素拌干絲</t>
  </si>
  <si>
    <t>非基改干絲.芹菜/炒</t>
  </si>
  <si>
    <t>麵線湯</t>
  </si>
  <si>
    <t>筍片.木耳/炒</t>
  </si>
  <si>
    <t>木瓜湯</t>
  </si>
  <si>
    <t>青木瓜</t>
  </si>
  <si>
    <t>非基改干丁.花生/炒</t>
  </si>
  <si>
    <t>玉米濃湯</t>
  </si>
  <si>
    <t>玉米粒.紅蘿蔔</t>
  </si>
  <si>
    <t>金茸冬瓜</t>
  </si>
  <si>
    <t>冬瓜.金針菇/炒</t>
  </si>
  <si>
    <t>五行蔬菜湯</t>
  </si>
  <si>
    <t>高麗菜.豆腐.紅蘿蔔.玉米塊</t>
  </si>
  <si>
    <t>雲耳白菜</t>
  </si>
  <si>
    <t>大白菜.木耳.紅蘿蔔/煮</t>
  </si>
  <si>
    <t>芝麻秋葵</t>
  </si>
  <si>
    <t>秋葵.白芝麻/炒</t>
  </si>
  <si>
    <t>山藥湯</t>
  </si>
  <si>
    <t>山藥.香菇</t>
  </si>
  <si>
    <t>小米飯</t>
  </si>
  <si>
    <t>絲瓜麵線</t>
  </si>
  <si>
    <t>麵線.絲瓜/煮</t>
  </si>
  <si>
    <t>金針湯</t>
  </si>
  <si>
    <t>金針.冬瓜</t>
  </si>
  <si>
    <t>素蒼蠅頭</t>
  </si>
  <si>
    <t>長豆.非基改干丁/炒</t>
  </si>
  <si>
    <t>木耳鳳梨</t>
  </si>
  <si>
    <t>昆布.紅蘿蔔.薑絲</t>
  </si>
  <si>
    <t>素雞腰果</t>
  </si>
  <si>
    <t>涼拌蓮藕絲</t>
  </si>
  <si>
    <t>蓮藕.木耳.白芝麻/炒</t>
  </si>
  <si>
    <t>高麗菜炒菇</t>
  </si>
  <si>
    <t>高麗菜.金針菇/炒</t>
  </si>
  <si>
    <t>薑絲海根湯</t>
  </si>
  <si>
    <t>海帶根.薑絲</t>
  </si>
  <si>
    <t>韓式豆芽</t>
  </si>
  <si>
    <t>豆芽菜.泡菜/炒</t>
  </si>
  <si>
    <t>榨菜粉絲湯</t>
  </si>
  <si>
    <t>冬粉.榨菜</t>
  </si>
  <si>
    <t>小瓜素雞</t>
  </si>
  <si>
    <t>荷蘭豆洋菇</t>
  </si>
  <si>
    <t>荷蘭豆.洋菇/炒</t>
  </si>
  <si>
    <t>三絲羹</t>
  </si>
  <si>
    <t>筍絲.木耳.紅蘿蔔</t>
  </si>
  <si>
    <t>蘆筍干片</t>
  </si>
  <si>
    <t>非基改干片.蘆筍/炒</t>
  </si>
  <si>
    <t>咖哩百頁</t>
  </si>
  <si>
    <t>青椒.金針菇/炒</t>
  </si>
  <si>
    <t>黃瓜菇菇湯</t>
  </si>
  <si>
    <t>大黃瓜.香菇</t>
  </si>
  <si>
    <r>
      <t xml:space="preserve"> </t>
    </r>
    <r>
      <rPr>
        <sz val="32"/>
        <color indexed="60"/>
        <rFont val="華康流隸體(P)"/>
        <family val="1"/>
      </rPr>
      <t>楊明國中</t>
    </r>
    <r>
      <rPr>
        <sz val="32"/>
        <color indexed="8"/>
        <rFont val="華康流隸體(P)"/>
        <family val="1"/>
      </rPr>
      <t xml:space="preserve"> 5</t>
    </r>
    <r>
      <rPr>
        <sz val="32"/>
        <rFont val="華康流隸體(P)"/>
        <family val="1"/>
      </rPr>
      <t>月份</t>
    </r>
    <r>
      <rPr>
        <sz val="32"/>
        <color indexed="8"/>
        <rFont val="華康流隸體(P)"/>
        <family val="1"/>
      </rPr>
      <t xml:space="preserve"> </t>
    </r>
    <r>
      <rPr>
        <sz val="32"/>
        <color indexed="57"/>
        <rFont val="華康流隸體(P)"/>
        <family val="1"/>
      </rPr>
      <t>營養午餐素食菜單</t>
    </r>
  </si>
  <si>
    <t>翠炒四季豆</t>
  </si>
  <si>
    <t>四季豆.紅蘿蔔/炒</t>
  </si>
  <si>
    <t>芹香豆腸</t>
  </si>
  <si>
    <t>清蒸南瓜</t>
  </si>
  <si>
    <t>南瓜/蒸</t>
  </si>
  <si>
    <t>菇絲扁蒲</t>
  </si>
  <si>
    <t>扁蒲.金針菇/煮</t>
  </si>
  <si>
    <t>薑絲海根</t>
  </si>
  <si>
    <t>海帶根.薑絲/煮</t>
  </si>
  <si>
    <t>龍鬚菜</t>
  </si>
  <si>
    <t>龍鬚菜/炒</t>
  </si>
  <si>
    <t>現炒高麗菜</t>
  </si>
  <si>
    <t>高麗菜.紅蘿蔔/炒</t>
  </si>
  <si>
    <t>白菜粉絲</t>
  </si>
  <si>
    <t>大白菜.冬粉/炒</t>
  </si>
  <si>
    <t>醬燒苦瓜</t>
  </si>
  <si>
    <t>苦瓜/燒</t>
  </si>
  <si>
    <t>番茄炒蛋</t>
  </si>
  <si>
    <t>雞蛋.番茄/炒</t>
  </si>
  <si>
    <t>菇絲長豆</t>
  </si>
  <si>
    <t>長豆.金針菇/炒</t>
  </si>
  <si>
    <t>醬燒鮮筍</t>
  </si>
  <si>
    <t>洋菇甜豆</t>
  </si>
  <si>
    <t>甜豆.洋菇/炒</t>
  </si>
  <si>
    <t>鮮菇炒瓜</t>
  </si>
  <si>
    <t>大黃瓜.香菇/炒</t>
  </si>
  <si>
    <t>西芹什錦</t>
  </si>
  <si>
    <t>西芹.木耳.紅蘿蔔/炒</t>
  </si>
  <si>
    <t>木耳/鳳梨丁/炒</t>
  </si>
  <si>
    <t>木須蒲瓜</t>
  </si>
  <si>
    <t>蒲瓜.木耳/煮</t>
  </si>
  <si>
    <t>苦瓜/滷</t>
  </si>
  <si>
    <t>豆豉茄子</t>
  </si>
  <si>
    <t>茄子.豆豉/煮</t>
  </si>
  <si>
    <t>現炒青江菜</t>
  </si>
  <si>
    <t>青江菜/炒</t>
  </si>
  <si>
    <t>雙色蘿蔔湯</t>
  </si>
  <si>
    <t>蘿蔔.紅蘿蔔</t>
  </si>
  <si>
    <t>木須粉豆</t>
  </si>
  <si>
    <t>木耳.粉豆/炒</t>
  </si>
  <si>
    <t>非基改百頁/滷</t>
  </si>
  <si>
    <t>翠炒青椒</t>
  </si>
  <si>
    <r>
      <t>西芹.</t>
    </r>
    <r>
      <rPr>
        <sz val="10"/>
        <color indexed="60"/>
        <rFont val="王漢宗特圓體繁"/>
        <family val="1"/>
      </rPr>
      <t>豆腸</t>
    </r>
    <r>
      <rPr>
        <sz val="10"/>
        <rFont val="王漢宗特圓體繁"/>
        <family val="1"/>
      </rPr>
      <t>/炒</t>
    </r>
  </si>
  <si>
    <r>
      <rPr>
        <sz val="10"/>
        <color indexed="60"/>
        <rFont val="王漢宗特圓體繁"/>
        <family val="1"/>
      </rPr>
      <t>烤麩</t>
    </r>
    <r>
      <rPr>
        <sz val="10"/>
        <rFont val="王漢宗特圓體繁"/>
        <family val="1"/>
      </rPr>
      <t>.筍片/燒</t>
    </r>
  </si>
  <si>
    <r>
      <rPr>
        <sz val="10"/>
        <color indexed="60"/>
        <rFont val="王漢宗特圓體繁"/>
        <family val="1"/>
      </rPr>
      <t>非基改素雞</t>
    </r>
    <r>
      <rPr>
        <sz val="10"/>
        <rFont val="王漢宗特圓體繁"/>
        <family val="1"/>
      </rPr>
      <t>.腰果/炒</t>
    </r>
  </si>
  <si>
    <r>
      <rPr>
        <sz val="10"/>
        <color indexed="60"/>
        <rFont val="王漢宗特圓體繁"/>
        <family val="1"/>
      </rPr>
      <t>烤麩</t>
    </r>
    <r>
      <rPr>
        <sz val="10"/>
        <rFont val="王漢宗特圓體繁"/>
        <family val="1"/>
      </rPr>
      <t>.鳳梨丁/燒</t>
    </r>
  </si>
  <si>
    <t>洋菇豆腐</t>
  </si>
  <si>
    <t>非基改豆腐.洋菇/燒</t>
  </si>
  <si>
    <t>雪菜豆干</t>
  </si>
  <si>
    <t>八寶辣醬</t>
  </si>
  <si>
    <t>芋香白菜</t>
  </si>
  <si>
    <t>非基改豆干.雪裡紅/炒</t>
  </si>
  <si>
    <t>非基改干丁.筍丁.紅蘿蔔/煮</t>
  </si>
  <si>
    <t>大白菜.芋頭.木耳/煮</t>
  </si>
  <si>
    <t>蒟蒻花椰</t>
  </si>
  <si>
    <t>花椰菜.蒟蒻/炒</t>
  </si>
  <si>
    <t>蠔油素雞</t>
  </si>
  <si>
    <r>
      <rPr>
        <sz val="10"/>
        <color indexed="60"/>
        <rFont val="王漢宗特圓體繁"/>
        <family val="1"/>
      </rPr>
      <t>非基改素雞</t>
    </r>
    <r>
      <rPr>
        <sz val="10"/>
        <rFont val="王漢宗特圓體繁"/>
        <family val="1"/>
      </rPr>
      <t>.素蠔油/燒</t>
    </r>
  </si>
  <si>
    <t>麻婆豆腐</t>
  </si>
  <si>
    <t>非基改豆腐/煮</t>
  </si>
  <si>
    <t>咖哩豆腐</t>
  </si>
  <si>
    <t>非基改豆腐.馬鈴薯/燒</t>
  </si>
  <si>
    <t>山藥花椰</t>
  </si>
  <si>
    <t>花椰菜.山藥/炒</t>
  </si>
  <si>
    <t>非基改豆干/滷</t>
  </si>
  <si>
    <t>焦糖豆干</t>
  </si>
  <si>
    <t>家常豆腐</t>
  </si>
  <si>
    <t>非基改油豆腐.筍片/燒</t>
  </si>
  <si>
    <t>鮮蔬豆腸</t>
  </si>
  <si>
    <t>起司洋芋</t>
  </si>
  <si>
    <t>炒劍筍</t>
  </si>
  <si>
    <t>劍筍.薑絲/炒</t>
  </si>
  <si>
    <t>什錦油片</t>
  </si>
  <si>
    <t>油片紅蘿蔔.木耳/煮</t>
  </si>
  <si>
    <t>塔香鮑菇</t>
  </si>
  <si>
    <t>非基改豆干.杏鮑菇.九層塔/煮</t>
  </si>
  <si>
    <t>非基改豆包絲.紅蘿蔔/炒</t>
  </si>
  <si>
    <t>非基改豆腸.小黃瓜/炒</t>
  </si>
  <si>
    <r>
      <rPr>
        <sz val="10"/>
        <color indexed="60"/>
        <rFont val="王漢宗特圓體繁"/>
        <family val="1"/>
      </rPr>
      <t>非基改素雞</t>
    </r>
    <r>
      <rPr>
        <sz val="10"/>
        <rFont val="王漢宗特圓體繁"/>
        <family val="1"/>
      </rPr>
      <t>.小黃瓜.木耳/炒</t>
    </r>
  </si>
  <si>
    <r>
      <t xml:space="preserve"> 菜單設計：張宜蘋　營養師  (營養字第007452號)           </t>
    </r>
    <r>
      <rPr>
        <b/>
        <sz val="10"/>
        <rFont val="Arial Unicode MS"/>
        <family val="2"/>
      </rPr>
      <t>※全面使用非基改黃豆製品及玉米                ※勾芡2次   ※加工品6次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</si>
</sst>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</numFmts>
  <fonts count="10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6"/>
      <name val="王漢宗特圓體繁"/>
      <family val="1"/>
    </font>
    <font>
      <sz val="20"/>
      <name val="王漢宗特圓體繁"/>
      <family val="1"/>
    </font>
    <font>
      <sz val="22"/>
      <name val="王漢宗特圓體繁"/>
      <family val="1"/>
    </font>
    <font>
      <sz val="10"/>
      <name val="Arial Unicode MS"/>
      <family val="2"/>
    </font>
    <font>
      <sz val="10"/>
      <name val="王漢宗特圓體繁"/>
      <family val="1"/>
    </font>
    <font>
      <sz val="8.5"/>
      <name val="王漢宗特圓體繁"/>
      <family val="1"/>
    </font>
    <font>
      <sz val="9"/>
      <name val="王漢宗特圓體繁"/>
      <family val="1"/>
    </font>
    <font>
      <sz val="18"/>
      <name val="王漢宗特圓體繁"/>
      <family val="1"/>
    </font>
    <font>
      <b/>
      <sz val="10"/>
      <name val="Arial Unicode MS"/>
      <family val="2"/>
    </font>
    <font>
      <sz val="17"/>
      <name val="王漢宗特圓體繁"/>
      <family val="1"/>
    </font>
    <font>
      <sz val="32"/>
      <color indexed="60"/>
      <name val="華康流隸體(P)"/>
      <family val="1"/>
    </font>
    <font>
      <sz val="32"/>
      <color indexed="8"/>
      <name val="華康流隸體(P)"/>
      <family val="1"/>
    </font>
    <font>
      <sz val="32"/>
      <name val="華康流隸體(P)"/>
      <family val="1"/>
    </font>
    <font>
      <sz val="32"/>
      <color indexed="57"/>
      <name val="華康流隸體(P)"/>
      <family val="1"/>
    </font>
    <font>
      <sz val="12"/>
      <name val="王漢宗特圓體繁"/>
      <family val="1"/>
    </font>
    <font>
      <b/>
      <sz val="10"/>
      <name val="王漢宗特圓體繁"/>
      <family val="1"/>
    </font>
    <font>
      <sz val="10"/>
      <color indexed="60"/>
      <name val="王漢宗特圓體繁"/>
      <family val="1"/>
    </font>
    <font>
      <sz val="8"/>
      <name val="王漢宗特圓體繁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POP1體W5"/>
      <family val="3"/>
    </font>
    <font>
      <sz val="10"/>
      <color indexed="8"/>
      <name val="華康POP1體W5"/>
      <family val="3"/>
    </font>
    <font>
      <sz val="6"/>
      <color indexed="8"/>
      <name val="華康POP1體W5"/>
      <family val="3"/>
    </font>
    <font>
      <sz val="8.5"/>
      <color indexed="8"/>
      <name val="華康POP1體W5"/>
      <family val="3"/>
    </font>
    <font>
      <sz val="4"/>
      <color indexed="8"/>
      <name val="華康POP1體W5"/>
      <family val="3"/>
    </font>
    <font>
      <sz val="10"/>
      <color indexed="8"/>
      <name val="新細明體"/>
      <family val="1"/>
    </font>
    <font>
      <sz val="20"/>
      <color indexed="8"/>
      <name val="王漢宗特圓體繁"/>
      <family val="1"/>
    </font>
    <font>
      <sz val="48"/>
      <color indexed="52"/>
      <name val="金梅浪漫反白字"/>
      <family val="3"/>
    </font>
    <font>
      <sz val="28"/>
      <color indexed="8"/>
      <name val="華康方圓體W7"/>
      <family val="1"/>
    </font>
    <font>
      <sz val="10"/>
      <color indexed="8"/>
      <name val="王漢宗特圓體繁"/>
      <family val="1"/>
    </font>
    <font>
      <sz val="10"/>
      <color indexed="9"/>
      <name val="王漢宗特圓體繁"/>
      <family val="1"/>
    </font>
    <font>
      <sz val="8"/>
      <color indexed="9"/>
      <name val="王漢宗特圓體繁"/>
      <family val="1"/>
    </font>
    <font>
      <sz val="6"/>
      <color indexed="9"/>
      <name val="王漢宗特圓體繁"/>
      <family val="1"/>
    </font>
    <font>
      <sz val="18"/>
      <color indexed="8"/>
      <name val="王漢宗特圓體繁"/>
      <family val="1"/>
    </font>
    <font>
      <sz val="6"/>
      <color indexed="8"/>
      <name val="王漢宗特圓體繁"/>
      <family val="1"/>
    </font>
    <font>
      <sz val="4"/>
      <color indexed="8"/>
      <name val="王漢宗特圓體繁"/>
      <family val="1"/>
    </font>
    <font>
      <sz val="8"/>
      <color indexed="8"/>
      <name val="王漢宗特圓體繁"/>
      <family val="1"/>
    </font>
    <font>
      <sz val="8.5"/>
      <color indexed="8"/>
      <name val="王漢宗特圓體繁"/>
      <family val="1"/>
    </font>
    <font>
      <sz val="5"/>
      <color indexed="8"/>
      <name val="王漢宗特圓體繁"/>
      <family val="1"/>
    </font>
    <font>
      <sz val="48"/>
      <color indexed="30"/>
      <name val="金梅浪漫反白字"/>
      <family val="3"/>
    </font>
    <font>
      <sz val="48"/>
      <color indexed="60"/>
      <name val="金梅浪漫反白字"/>
      <family val="3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POP1體W5"/>
      <family val="3"/>
    </font>
    <font>
      <sz val="10"/>
      <color theme="1"/>
      <name val="華康POP1體W5"/>
      <family val="3"/>
    </font>
    <font>
      <sz val="6"/>
      <color theme="1"/>
      <name val="華康POP1體W5"/>
      <family val="3"/>
    </font>
    <font>
      <sz val="8.5"/>
      <color theme="1"/>
      <name val="華康POP1體W5"/>
      <family val="3"/>
    </font>
    <font>
      <sz val="4"/>
      <color theme="1"/>
      <name val="華康POP1體W5"/>
      <family val="3"/>
    </font>
    <font>
      <sz val="10"/>
      <color theme="1"/>
      <name val="Calibri"/>
      <family val="1"/>
    </font>
    <font>
      <sz val="20"/>
      <color theme="1"/>
      <name val="王漢宗特圓體繁"/>
      <family val="1"/>
    </font>
    <font>
      <sz val="48"/>
      <color rgb="FFFF9900"/>
      <name val="金梅浪漫反白字"/>
      <family val="3"/>
    </font>
    <font>
      <sz val="28"/>
      <color theme="1"/>
      <name val="華康方圓體W7"/>
      <family val="1"/>
    </font>
    <font>
      <sz val="10"/>
      <color theme="1"/>
      <name val="王漢宗特圓體繁"/>
      <family val="1"/>
    </font>
    <font>
      <sz val="10"/>
      <color theme="0"/>
      <name val="王漢宗特圓體繁"/>
      <family val="1"/>
    </font>
    <font>
      <sz val="8"/>
      <color theme="0"/>
      <name val="王漢宗特圓體繁"/>
      <family val="1"/>
    </font>
    <font>
      <sz val="6"/>
      <color theme="0"/>
      <name val="王漢宗特圓體繁"/>
      <family val="1"/>
    </font>
    <font>
      <sz val="18"/>
      <color theme="1"/>
      <name val="王漢宗特圓體繁"/>
      <family val="1"/>
    </font>
    <font>
      <sz val="5"/>
      <color theme="1"/>
      <name val="王漢宗特圓體繁"/>
      <family val="1"/>
    </font>
    <font>
      <sz val="6"/>
      <color theme="1"/>
      <name val="王漢宗特圓體繁"/>
      <family val="1"/>
    </font>
    <font>
      <sz val="4"/>
      <color theme="1"/>
      <name val="王漢宗特圓體繁"/>
      <family val="1"/>
    </font>
    <font>
      <sz val="8"/>
      <color theme="1"/>
      <name val="王漢宗特圓體繁"/>
      <family val="1"/>
    </font>
    <font>
      <sz val="8.5"/>
      <color theme="1"/>
      <name val="王漢宗特圓體繁"/>
      <family val="1"/>
    </font>
    <font>
      <sz val="48"/>
      <color rgb="FF0070C0"/>
      <name val="金梅浪漫反白字"/>
      <family val="3"/>
    </font>
    <font>
      <sz val="48"/>
      <color rgb="FFC00000"/>
      <name val="金梅浪漫反白字"/>
      <family val="3"/>
    </font>
    <font>
      <sz val="32"/>
      <color theme="1"/>
      <name val="華康流隸體(P)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thick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ck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thick"/>
    </border>
    <border>
      <left style="medium"/>
      <right style="dotted"/>
      <top style="dotted"/>
      <bottom style="thick"/>
    </border>
    <border>
      <left>
        <color indexed="63"/>
      </left>
      <right style="thick"/>
      <top style="dotted"/>
      <bottom style="dotted"/>
    </border>
    <border>
      <left>
        <color indexed="63"/>
      </left>
      <right style="thick"/>
      <top style="dotted"/>
      <bottom style="thick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thick"/>
      <top style="medium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thick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130">
    <xf numFmtId="0" fontId="0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33" applyFont="1" applyFill="1" applyBorder="1" applyAlignment="1">
      <alignment horizontal="center" vertical="center" shrinkToFit="1"/>
      <protection/>
    </xf>
    <xf numFmtId="0" fontId="80" fillId="0" borderId="0" xfId="0" applyFont="1" applyAlignment="1">
      <alignment horizontal="left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8" fillId="33" borderId="10" xfId="33" applyFont="1" applyFill="1" applyBorder="1" applyAlignment="1">
      <alignment horizontal="center" vertical="center" shrinkToFit="1"/>
      <protection/>
    </xf>
    <xf numFmtId="0" fontId="8" fillId="33" borderId="10" xfId="33" applyFont="1" applyFill="1" applyBorder="1" applyAlignment="1">
      <alignment horizontal="center" vertical="center" shrinkToFit="1"/>
      <protection/>
    </xf>
    <xf numFmtId="0" fontId="88" fillId="0" borderId="0" xfId="33" applyFont="1" applyFill="1" applyBorder="1" applyAlignment="1">
      <alignment horizontal="center" vertical="center" shrinkToFit="1"/>
      <protection/>
    </xf>
    <xf numFmtId="0" fontId="8" fillId="33" borderId="11" xfId="0" applyFont="1" applyFill="1" applyBorder="1" applyAlignment="1">
      <alignment horizontal="center" vertical="center"/>
    </xf>
    <xf numFmtId="0" fontId="8" fillId="33" borderId="11" xfId="33" applyFont="1" applyFill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76" fontId="89" fillId="34" borderId="13" xfId="0" applyNumberFormat="1" applyFont="1" applyFill="1" applyBorder="1" applyAlignment="1">
      <alignment horizontal="center" vertical="center"/>
    </xf>
    <xf numFmtId="0" fontId="90" fillId="34" borderId="14" xfId="0" applyFont="1" applyFill="1" applyBorder="1" applyAlignment="1">
      <alignment horizontal="center" vertical="center" wrapText="1"/>
    </xf>
    <xf numFmtId="0" fontId="88" fillId="33" borderId="12" xfId="33" applyFont="1" applyFill="1" applyBorder="1" applyAlignment="1">
      <alignment horizontal="center" vertical="center" shrinkToFit="1"/>
      <protection/>
    </xf>
    <xf numFmtId="0" fontId="91" fillId="34" borderId="14" xfId="0" applyFont="1" applyFill="1" applyBorder="1" applyAlignment="1">
      <alignment horizontal="center" vertical="center" wrapText="1"/>
    </xf>
    <xf numFmtId="0" fontId="11" fillId="33" borderId="15" xfId="33" applyFont="1" applyFill="1" applyBorder="1" applyAlignment="1">
      <alignment horizontal="center" vertical="center" shrinkToFit="1"/>
      <protection/>
    </xf>
    <xf numFmtId="0" fontId="11" fillId="33" borderId="16" xfId="0" applyFont="1" applyFill="1" applyBorder="1" applyAlignment="1">
      <alignment horizontal="center" vertical="center" shrinkToFit="1"/>
    </xf>
    <xf numFmtId="0" fontId="11" fillId="33" borderId="16" xfId="33" applyFont="1" applyFill="1" applyBorder="1" applyAlignment="1">
      <alignment horizontal="center" vertical="center" shrinkToFit="1"/>
      <protection/>
    </xf>
    <xf numFmtId="0" fontId="11" fillId="33" borderId="15" xfId="0" applyFont="1" applyFill="1" applyBorder="1" applyAlignment="1">
      <alignment horizontal="center" vertical="center" shrinkToFit="1"/>
    </xf>
    <xf numFmtId="0" fontId="92" fillId="33" borderId="15" xfId="33" applyFont="1" applyFill="1" applyBorder="1" applyAlignment="1">
      <alignment horizontal="center" vertical="center" shrinkToFit="1"/>
      <protection/>
    </xf>
    <xf numFmtId="0" fontId="92" fillId="33" borderId="16" xfId="33" applyFont="1" applyFill="1" applyBorder="1" applyAlignment="1">
      <alignment horizontal="center" vertical="center" shrinkToFit="1"/>
      <protection/>
    </xf>
    <xf numFmtId="0" fontId="11" fillId="33" borderId="17" xfId="33" applyFont="1" applyFill="1" applyBorder="1" applyAlignment="1">
      <alignment horizontal="center" vertical="center" shrinkToFit="1"/>
      <protection/>
    </xf>
    <xf numFmtId="0" fontId="13" fillId="33" borderId="15" xfId="0" applyFont="1" applyFill="1" applyBorder="1" applyAlignment="1">
      <alignment horizontal="center" vertical="center" shrinkToFit="1"/>
    </xf>
    <xf numFmtId="0" fontId="92" fillId="33" borderId="0" xfId="33" applyFont="1" applyFill="1" applyBorder="1" applyAlignment="1">
      <alignment horizontal="center" vertical="center" shrinkToFit="1"/>
      <protection/>
    </xf>
    <xf numFmtId="0" fontId="8" fillId="33" borderId="0" xfId="33" applyFont="1" applyFill="1" applyBorder="1" applyAlignment="1">
      <alignment horizontal="center" vertical="center" shrinkToFit="1"/>
      <protection/>
    </xf>
    <xf numFmtId="0" fontId="10" fillId="33" borderId="11" xfId="0" applyFont="1" applyFill="1" applyBorder="1" applyAlignment="1">
      <alignment horizontal="center" vertical="center"/>
    </xf>
    <xf numFmtId="0" fontId="8" fillId="33" borderId="12" xfId="33" applyFont="1" applyFill="1" applyBorder="1" applyAlignment="1">
      <alignment horizontal="center" vertical="center" shrinkToFit="1"/>
      <protection/>
    </xf>
    <xf numFmtId="0" fontId="19" fillId="33" borderId="10" xfId="0" applyFont="1" applyFill="1" applyBorder="1" applyAlignment="1">
      <alignment horizontal="center" vertical="center"/>
    </xf>
    <xf numFmtId="0" fontId="8" fillId="33" borderId="16" xfId="33" applyFont="1" applyFill="1" applyBorder="1" applyAlignment="1">
      <alignment horizontal="center" vertical="center" shrinkToFit="1"/>
      <protection/>
    </xf>
    <xf numFmtId="0" fontId="92" fillId="33" borderId="17" xfId="33" applyFont="1" applyFill="1" applyBorder="1" applyAlignment="1">
      <alignment horizontal="center" vertical="center" shrinkToFit="1"/>
      <protection/>
    </xf>
    <xf numFmtId="0" fontId="89" fillId="34" borderId="14" xfId="0" applyFont="1" applyFill="1" applyBorder="1" applyAlignment="1">
      <alignment horizontal="center" vertical="center"/>
    </xf>
    <xf numFmtId="0" fontId="91" fillId="34" borderId="18" xfId="0" applyFont="1" applyFill="1" applyBorder="1" applyAlignment="1">
      <alignment horizontal="center" vertical="center" wrapText="1"/>
    </xf>
    <xf numFmtId="0" fontId="90" fillId="34" borderId="19" xfId="0" applyFont="1" applyFill="1" applyBorder="1" applyAlignment="1">
      <alignment horizontal="center" vertical="center" wrapText="1"/>
    </xf>
    <xf numFmtId="0" fontId="92" fillId="35" borderId="16" xfId="33" applyFont="1" applyFill="1" applyBorder="1" applyAlignment="1">
      <alignment horizontal="center" vertical="center" shrinkToFit="1"/>
      <protection/>
    </xf>
    <xf numFmtId="0" fontId="11" fillId="35" borderId="15" xfId="33" applyFont="1" applyFill="1" applyBorder="1" applyAlignment="1">
      <alignment horizontal="center" vertical="center" shrinkToFit="1"/>
      <protection/>
    </xf>
    <xf numFmtId="0" fontId="21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8" fillId="33" borderId="17" xfId="0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176" fontId="93" fillId="33" borderId="20" xfId="0" applyNumberFormat="1" applyFont="1" applyFill="1" applyBorder="1" applyAlignment="1">
      <alignment horizontal="center" vertical="center"/>
    </xf>
    <xf numFmtId="176" fontId="93" fillId="33" borderId="21" xfId="0" applyNumberFormat="1" applyFont="1" applyFill="1" applyBorder="1" applyAlignment="1">
      <alignment horizontal="center" vertical="center"/>
    </xf>
    <xf numFmtId="184" fontId="94" fillId="33" borderId="22" xfId="0" applyNumberFormat="1" applyFont="1" applyFill="1" applyBorder="1" applyAlignment="1">
      <alignment horizontal="center" vertical="center"/>
    </xf>
    <xf numFmtId="184" fontId="94" fillId="33" borderId="23" xfId="0" applyNumberFormat="1" applyFont="1" applyFill="1" applyBorder="1" applyAlignment="1">
      <alignment horizontal="center" vertical="center"/>
    </xf>
    <xf numFmtId="176" fontId="93" fillId="33" borderId="24" xfId="0" applyNumberFormat="1" applyFont="1" applyFill="1" applyBorder="1" applyAlignment="1">
      <alignment horizontal="center" vertical="center"/>
    </xf>
    <xf numFmtId="0" fontId="88" fillId="33" borderId="22" xfId="0" applyFont="1" applyFill="1" applyBorder="1" applyAlignment="1">
      <alignment horizontal="center" vertical="center"/>
    </xf>
    <xf numFmtId="0" fontId="9" fillId="33" borderId="22" xfId="33" applyFont="1" applyFill="1" applyBorder="1" applyAlignment="1">
      <alignment horizontal="center" vertical="center" wrapText="1"/>
      <protection/>
    </xf>
    <xf numFmtId="0" fontId="9" fillId="33" borderId="22" xfId="0" applyFont="1" applyFill="1" applyBorder="1" applyAlignment="1">
      <alignment horizontal="center" vertical="center" wrapText="1"/>
    </xf>
    <xf numFmtId="184" fontId="94" fillId="33" borderId="17" xfId="0" applyNumberFormat="1" applyFont="1" applyFill="1" applyBorder="1" applyAlignment="1">
      <alignment horizontal="center" vertical="center"/>
    </xf>
    <xf numFmtId="184" fontId="94" fillId="33" borderId="10" xfId="0" applyNumberFormat="1" applyFont="1" applyFill="1" applyBorder="1" applyAlignment="1">
      <alignment horizontal="center" vertical="center"/>
    </xf>
    <xf numFmtId="184" fontId="94" fillId="33" borderId="15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95" fillId="33" borderId="22" xfId="0" applyNumberFormat="1" applyFont="1" applyFill="1" applyBorder="1" applyAlignment="1">
      <alignment horizontal="center" vertical="center"/>
    </xf>
    <xf numFmtId="184" fontId="95" fillId="33" borderId="23" xfId="0" applyNumberFormat="1" applyFont="1" applyFill="1" applyBorder="1" applyAlignment="1">
      <alignment horizontal="center" vertical="center"/>
    </xf>
    <xf numFmtId="185" fontId="96" fillId="33" borderId="25" xfId="0" applyNumberFormat="1" applyFont="1" applyFill="1" applyBorder="1" applyAlignment="1">
      <alignment horizontal="center" vertical="center"/>
    </xf>
    <xf numFmtId="185" fontId="96" fillId="33" borderId="26" xfId="0" applyNumberFormat="1" applyFont="1" applyFill="1" applyBorder="1" applyAlignment="1">
      <alignment horizontal="center" vertical="center"/>
    </xf>
    <xf numFmtId="176" fontId="93" fillId="33" borderId="27" xfId="0" applyNumberFormat="1" applyFont="1" applyFill="1" applyBorder="1" applyAlignment="1">
      <alignment horizontal="center" vertical="center"/>
    </xf>
    <xf numFmtId="0" fontId="88" fillId="33" borderId="23" xfId="0" applyFont="1" applyFill="1" applyBorder="1" applyAlignment="1">
      <alignment horizontal="center" vertical="center"/>
    </xf>
    <xf numFmtId="0" fontId="85" fillId="33" borderId="22" xfId="0" applyFont="1" applyFill="1" applyBorder="1" applyAlignment="1">
      <alignment horizontal="center" vertical="center" shrinkToFit="1"/>
    </xf>
    <xf numFmtId="0" fontId="85" fillId="33" borderId="23" xfId="0" applyFont="1" applyFill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 wrapText="1"/>
    </xf>
    <xf numFmtId="0" fontId="97" fillId="33" borderId="28" xfId="33" applyFont="1" applyFill="1" applyBorder="1" applyAlignment="1">
      <alignment horizontal="center" vertical="center" wrapText="1"/>
      <protection/>
    </xf>
    <xf numFmtId="0" fontId="97" fillId="33" borderId="29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shrinkToFit="1"/>
    </xf>
    <xf numFmtId="0" fontId="88" fillId="33" borderId="15" xfId="0" applyFont="1" applyFill="1" applyBorder="1" applyAlignment="1">
      <alignment horizontal="center" vertical="center"/>
    </xf>
    <xf numFmtId="184" fontId="95" fillId="33" borderId="17" xfId="0" applyNumberFormat="1" applyFont="1" applyFill="1" applyBorder="1" applyAlignment="1">
      <alignment horizontal="center" vertical="center"/>
    </xf>
    <xf numFmtId="184" fontId="95" fillId="33" borderId="10" xfId="0" applyNumberFormat="1" applyFont="1" applyFill="1" applyBorder="1" applyAlignment="1">
      <alignment horizontal="center" vertical="center"/>
    </xf>
    <xf numFmtId="185" fontId="96" fillId="33" borderId="30" xfId="0" applyNumberFormat="1" applyFont="1" applyFill="1" applyBorder="1" applyAlignment="1">
      <alignment horizontal="center" vertical="center"/>
    </xf>
    <xf numFmtId="185" fontId="96" fillId="33" borderId="31" xfId="0" applyNumberFormat="1" applyFont="1" applyFill="1" applyBorder="1" applyAlignment="1">
      <alignment horizontal="center" vertical="center"/>
    </xf>
    <xf numFmtId="0" fontId="97" fillId="33" borderId="32" xfId="33" applyFont="1" applyFill="1" applyBorder="1" applyAlignment="1">
      <alignment horizontal="center" vertical="center" wrapText="1"/>
      <protection/>
    </xf>
    <xf numFmtId="0" fontId="97" fillId="33" borderId="28" xfId="0" applyFont="1" applyFill="1" applyBorder="1" applyAlignment="1">
      <alignment horizontal="center" vertical="center" wrapText="1"/>
    </xf>
    <xf numFmtId="0" fontId="97" fillId="33" borderId="33" xfId="33" applyFont="1" applyFill="1" applyBorder="1" applyAlignment="1">
      <alignment horizontal="center" vertical="center" wrapText="1"/>
      <protection/>
    </xf>
    <xf numFmtId="0" fontId="85" fillId="33" borderId="22" xfId="33" applyFont="1" applyFill="1" applyBorder="1" applyAlignment="1">
      <alignment horizontal="center" vertical="center" shrinkToFit="1"/>
      <protection/>
    </xf>
    <xf numFmtId="0" fontId="97" fillId="33" borderId="17" xfId="33" applyFont="1" applyFill="1" applyBorder="1" applyAlignment="1">
      <alignment horizontal="center" vertical="center" wrapText="1"/>
      <protection/>
    </xf>
    <xf numFmtId="0" fontId="97" fillId="33" borderId="10" xfId="33" applyFont="1" applyFill="1" applyBorder="1" applyAlignment="1">
      <alignment horizontal="center" vertical="center" wrapText="1"/>
      <protection/>
    </xf>
    <xf numFmtId="0" fontId="85" fillId="33" borderId="17" xfId="33" applyFont="1" applyFill="1" applyBorder="1" applyAlignment="1">
      <alignment horizontal="center" vertical="center" shrinkToFit="1"/>
      <protection/>
    </xf>
    <xf numFmtId="0" fontId="85" fillId="33" borderId="10" xfId="33" applyFont="1" applyFill="1" applyBorder="1" applyAlignment="1">
      <alignment horizontal="center" vertical="center" shrinkToFit="1"/>
      <protection/>
    </xf>
    <xf numFmtId="184" fontId="95" fillId="33" borderId="34" xfId="0" applyNumberFormat="1" applyFont="1" applyFill="1" applyBorder="1" applyAlignment="1">
      <alignment horizontal="center" vertical="center"/>
    </xf>
    <xf numFmtId="185" fontId="96" fillId="33" borderId="35" xfId="0" applyNumberFormat="1" applyFont="1" applyFill="1" applyBorder="1" applyAlignment="1">
      <alignment horizontal="center" vertical="center"/>
    </xf>
    <xf numFmtId="0" fontId="97" fillId="33" borderId="36" xfId="0" applyFont="1" applyFill="1" applyBorder="1" applyAlignment="1">
      <alignment horizontal="center" vertical="center" wrapText="1"/>
    </xf>
    <xf numFmtId="184" fontId="94" fillId="33" borderId="34" xfId="0" applyNumberFormat="1" applyFont="1" applyFill="1" applyBorder="1" applyAlignment="1">
      <alignment horizontal="center" vertical="center"/>
    </xf>
    <xf numFmtId="176" fontId="93" fillId="33" borderId="37" xfId="0" applyNumberFormat="1" applyFont="1" applyFill="1" applyBorder="1" applyAlignment="1">
      <alignment horizontal="center" vertical="center"/>
    </xf>
    <xf numFmtId="0" fontId="88" fillId="33" borderId="34" xfId="0" applyFont="1" applyFill="1" applyBorder="1" applyAlignment="1">
      <alignment horizontal="center" vertical="center"/>
    </xf>
    <xf numFmtId="0" fontId="5" fillId="33" borderId="22" xfId="33" applyFont="1" applyFill="1" applyBorder="1" applyAlignment="1">
      <alignment horizontal="center" vertical="center" shrinkToFit="1"/>
      <protection/>
    </xf>
    <xf numFmtId="0" fontId="5" fillId="33" borderId="34" xfId="0" applyFont="1" applyFill="1" applyBorder="1" applyAlignment="1">
      <alignment horizontal="center" vertical="center" shrinkToFit="1"/>
    </xf>
    <xf numFmtId="0" fontId="9" fillId="33" borderId="15" xfId="33" applyFont="1" applyFill="1" applyBorder="1" applyAlignment="1">
      <alignment horizontal="left" vertical="center" wrapText="1"/>
      <protection/>
    </xf>
    <xf numFmtId="0" fontId="9" fillId="33" borderId="11" xfId="33" applyFont="1" applyFill="1" applyBorder="1" applyAlignment="1">
      <alignment horizontal="left" vertical="center" wrapText="1"/>
      <protection/>
    </xf>
    <xf numFmtId="0" fontId="5" fillId="33" borderId="16" xfId="33" applyFont="1" applyFill="1" applyBorder="1" applyAlignment="1">
      <alignment horizontal="center" vertical="center" shrinkToFit="1"/>
      <protection/>
    </xf>
    <xf numFmtId="0" fontId="5" fillId="33" borderId="10" xfId="0" applyFont="1" applyFill="1" applyBorder="1" applyAlignment="1">
      <alignment horizontal="center" vertical="center" shrinkToFit="1"/>
    </xf>
    <xf numFmtId="0" fontId="9" fillId="33" borderId="10" xfId="33" applyFont="1" applyFill="1" applyBorder="1" applyAlignment="1">
      <alignment horizontal="center" vertical="center" wrapText="1"/>
      <protection/>
    </xf>
    <xf numFmtId="0" fontId="97" fillId="33" borderId="22" xfId="0" applyFont="1" applyFill="1" applyBorder="1" applyAlignment="1">
      <alignment horizontal="center" vertical="center" wrapText="1"/>
    </xf>
    <xf numFmtId="0" fontId="97" fillId="33" borderId="22" xfId="33" applyFont="1" applyFill="1" applyBorder="1" applyAlignment="1">
      <alignment horizontal="center" vertical="center" wrapText="1"/>
      <protection/>
    </xf>
    <xf numFmtId="184" fontId="95" fillId="33" borderId="15" xfId="0" applyNumberFormat="1" applyFont="1" applyFill="1" applyBorder="1" applyAlignment="1">
      <alignment horizontal="center" vertical="center"/>
    </xf>
    <xf numFmtId="184" fontId="95" fillId="33" borderId="15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84" fontId="94" fillId="33" borderId="15" xfId="0" applyNumberFormat="1" applyFont="1" applyFill="1" applyBorder="1" applyAlignment="1">
      <alignment vertical="center"/>
    </xf>
    <xf numFmtId="0" fontId="98" fillId="0" borderId="0" xfId="0" applyFont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89" fillId="34" borderId="14" xfId="0" applyFont="1" applyFill="1" applyBorder="1" applyAlignment="1">
      <alignment horizontal="center" vertical="center"/>
    </xf>
    <xf numFmtId="185" fontId="96" fillId="33" borderId="38" xfId="0" applyNumberFormat="1" applyFont="1" applyFill="1" applyBorder="1" applyAlignment="1">
      <alignment horizontal="center" vertical="center"/>
    </xf>
    <xf numFmtId="0" fontId="97" fillId="33" borderId="34" xfId="0" applyFont="1" applyFill="1" applyBorder="1" applyAlignment="1">
      <alignment horizontal="center" vertical="center" wrapText="1"/>
    </xf>
    <xf numFmtId="0" fontId="5" fillId="33" borderId="15" xfId="33" applyFont="1" applyFill="1" applyBorder="1" applyAlignment="1">
      <alignment horizontal="center" vertical="center" shrinkToFit="1"/>
      <protection/>
    </xf>
    <xf numFmtId="0" fontId="85" fillId="33" borderId="34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9" fillId="33" borderId="34" xfId="0" applyFont="1" applyFill="1" applyBorder="1" applyAlignment="1">
      <alignment horizontal="center" vertical="center" wrapText="1"/>
    </xf>
    <xf numFmtId="0" fontId="85" fillId="33" borderId="15" xfId="33" applyFont="1" applyFill="1" applyBorder="1" applyAlignment="1">
      <alignment horizontal="center" vertical="center" shrinkToFit="1"/>
      <protection/>
    </xf>
    <xf numFmtId="0" fontId="9" fillId="33" borderId="15" xfId="33" applyFont="1" applyFill="1" applyBorder="1" applyAlignment="1">
      <alignment horizontal="center"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/>
    </xf>
    <xf numFmtId="185" fontId="96" fillId="33" borderId="38" xfId="0" applyNumberFormat="1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11" fillId="10" borderId="15" xfId="33" applyFont="1" applyFill="1" applyBorder="1" applyAlignment="1">
      <alignment horizontal="center" vertical="center" shrinkToFit="1"/>
      <protection/>
    </xf>
    <xf numFmtId="0" fontId="8" fillId="10" borderId="10" xfId="33" applyFont="1" applyFill="1" applyBorder="1" applyAlignment="1">
      <alignment horizontal="center" vertical="center" shrinkToFit="1"/>
      <protection/>
    </xf>
    <xf numFmtId="0" fontId="11" fillId="10" borderId="16" xfId="33" applyFont="1" applyFill="1" applyBorder="1" applyAlignment="1">
      <alignment horizontal="center" vertical="center" shrinkToFit="1"/>
      <protection/>
    </xf>
    <xf numFmtId="0" fontId="11" fillId="10" borderId="16" xfId="0" applyFont="1" applyFill="1" applyBorder="1" applyAlignment="1">
      <alignment horizontal="center" vertical="center" shrinkToFit="1"/>
    </xf>
    <xf numFmtId="0" fontId="8" fillId="10" borderId="10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center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</xdr:colOff>
      <xdr:row>59</xdr:row>
      <xdr:rowOff>19050</xdr:rowOff>
    </xdr:from>
    <xdr:ext cx="1724025" cy="447675"/>
    <xdr:sp fLocksText="0">
      <xdr:nvSpPr>
        <xdr:cNvPr id="1" name="文字方塊 43"/>
        <xdr:cNvSpPr txBox="1">
          <a:spLocks noChangeArrowheads="1"/>
        </xdr:cNvSpPr>
      </xdr:nvSpPr>
      <xdr:spPr>
        <a:xfrm>
          <a:off x="4638675" y="15440025"/>
          <a:ext cx="1724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38100</xdr:colOff>
      <xdr:row>59</xdr:row>
      <xdr:rowOff>19050</xdr:rowOff>
    </xdr:from>
    <xdr:ext cx="1676400" cy="447675"/>
    <xdr:sp fLocksText="0">
      <xdr:nvSpPr>
        <xdr:cNvPr id="2" name="文字方塊 4"/>
        <xdr:cNvSpPr txBox="1">
          <a:spLocks noChangeArrowheads="1"/>
        </xdr:cNvSpPr>
      </xdr:nvSpPr>
      <xdr:spPr>
        <a:xfrm>
          <a:off x="9239250" y="15440025"/>
          <a:ext cx="16764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28575</xdr:colOff>
      <xdr:row>59</xdr:row>
      <xdr:rowOff>19050</xdr:rowOff>
    </xdr:from>
    <xdr:ext cx="1733550" cy="447675"/>
    <xdr:sp fLocksText="0">
      <xdr:nvSpPr>
        <xdr:cNvPr id="3" name="文字方塊 6"/>
        <xdr:cNvSpPr txBox="1">
          <a:spLocks noChangeArrowheads="1"/>
        </xdr:cNvSpPr>
      </xdr:nvSpPr>
      <xdr:spPr>
        <a:xfrm>
          <a:off x="6324600" y="15440025"/>
          <a:ext cx="1733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zoomScale="85" zoomScaleNormal="85" zoomScalePageLayoutView="0" workbookViewId="0" topLeftCell="A1">
      <selection activeCell="F4" sqref="F4:F5"/>
    </sheetView>
  </sheetViews>
  <sheetFormatPr defaultColWidth="9.00390625" defaultRowHeight="15.75"/>
  <cols>
    <col min="1" max="1" width="4.25390625" style="1" customWidth="1"/>
    <col min="2" max="2" width="3.125" style="2" customWidth="1"/>
    <col min="3" max="3" width="14.375" style="3" customWidth="1"/>
    <col min="4" max="4" width="20.50390625" style="1" customWidth="1"/>
    <col min="5" max="5" width="18.25390625" style="1" customWidth="1"/>
    <col min="6" max="6" width="18.125" style="1" customWidth="1"/>
    <col min="7" max="7" width="4.00390625" style="5" customWidth="1"/>
    <col min="8" max="8" width="16.375" style="1" customWidth="1"/>
    <col min="9" max="14" width="3.625" style="6" customWidth="1"/>
    <col min="15" max="15" width="4.625" style="6" customWidth="1"/>
    <col min="16" max="16" width="2.625" style="5" hidden="1" customWidth="1"/>
    <col min="17" max="17" width="0.6171875" style="1" customWidth="1"/>
    <col min="18" max="16384" width="9.00390625" style="1" customWidth="1"/>
  </cols>
  <sheetData>
    <row r="1" spans="1:20" ht="57" customHeight="1">
      <c r="A1" s="106" t="s">
        <v>16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"/>
      <c r="T1"/>
    </row>
    <row r="2" spans="1:18" ht="36" customHeight="1" thickBot="1">
      <c r="A2" s="118" t="s">
        <v>144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"/>
      <c r="R2"/>
    </row>
    <row r="3" spans="1:19" s="2" customFormat="1" ht="19.5" customHeight="1" thickBot="1">
      <c r="A3" s="22"/>
      <c r="B3" s="41"/>
      <c r="C3" s="41" t="s">
        <v>6</v>
      </c>
      <c r="D3" s="41" t="s">
        <v>7</v>
      </c>
      <c r="E3" s="108" t="s">
        <v>8</v>
      </c>
      <c r="F3" s="108"/>
      <c r="G3" s="108"/>
      <c r="H3" s="41" t="s">
        <v>11</v>
      </c>
      <c r="I3" s="23" t="s">
        <v>12</v>
      </c>
      <c r="J3" s="25" t="s">
        <v>17</v>
      </c>
      <c r="K3" s="23" t="s">
        <v>13</v>
      </c>
      <c r="L3" s="23" t="s">
        <v>14</v>
      </c>
      <c r="M3" s="25" t="s">
        <v>18</v>
      </c>
      <c r="N3" s="25" t="s">
        <v>19</v>
      </c>
      <c r="O3" s="43" t="s">
        <v>15</v>
      </c>
      <c r="P3" s="42" t="s">
        <v>20</v>
      </c>
      <c r="R3" s="7"/>
      <c r="S3"/>
    </row>
    <row r="4" spans="1:16" ht="20.25" customHeight="1">
      <c r="A4" s="51">
        <v>43221</v>
      </c>
      <c r="B4" s="49" t="s">
        <v>1</v>
      </c>
      <c r="C4" s="73" t="s">
        <v>33</v>
      </c>
      <c r="D4" s="29" t="s">
        <v>52</v>
      </c>
      <c r="E4" s="27" t="s">
        <v>145</v>
      </c>
      <c r="F4" s="129" t="s">
        <v>147</v>
      </c>
      <c r="G4" s="84" t="s">
        <v>34</v>
      </c>
      <c r="H4" s="31" t="s">
        <v>54</v>
      </c>
      <c r="I4" s="59">
        <v>6.5</v>
      </c>
      <c r="J4" s="59">
        <v>2.7</v>
      </c>
      <c r="K4" s="59">
        <v>2.3</v>
      </c>
      <c r="L4" s="59">
        <v>2.6</v>
      </c>
      <c r="M4" s="76">
        <v>0</v>
      </c>
      <c r="N4" s="76">
        <v>0</v>
      </c>
      <c r="O4" s="78">
        <f>I4*70+J4*75+K4*25+L4*45+M4*60</f>
        <v>832</v>
      </c>
      <c r="P4" s="79" t="s">
        <v>9</v>
      </c>
    </row>
    <row r="5" spans="1:16" s="2" customFormat="1" ht="20.25" customHeight="1">
      <c r="A5" s="54"/>
      <c r="B5" s="55"/>
      <c r="C5" s="68"/>
      <c r="D5" s="14" t="s">
        <v>53</v>
      </c>
      <c r="E5" s="14" t="s">
        <v>146</v>
      </c>
      <c r="F5" s="128" t="s">
        <v>187</v>
      </c>
      <c r="G5" s="100"/>
      <c r="H5" s="15" t="s">
        <v>55</v>
      </c>
      <c r="I5" s="52"/>
      <c r="J5" s="52"/>
      <c r="K5" s="52"/>
      <c r="L5" s="52"/>
      <c r="M5" s="62"/>
      <c r="N5" s="62"/>
      <c r="O5" s="64"/>
      <c r="P5" s="80"/>
    </row>
    <row r="6" spans="1:18" ht="20.25" customHeight="1">
      <c r="A6" s="51">
        <v>43222</v>
      </c>
      <c r="B6" s="55" t="s">
        <v>25</v>
      </c>
      <c r="C6" s="73" t="s">
        <v>27</v>
      </c>
      <c r="D6" s="27" t="s">
        <v>191</v>
      </c>
      <c r="E6" s="124" t="s">
        <v>45</v>
      </c>
      <c r="F6" s="27" t="s">
        <v>56</v>
      </c>
      <c r="G6" s="101" t="s">
        <v>35</v>
      </c>
      <c r="H6" s="31" t="s">
        <v>42</v>
      </c>
      <c r="I6" s="52">
        <v>6.5</v>
      </c>
      <c r="J6" s="52">
        <v>2.6</v>
      </c>
      <c r="K6" s="52">
        <v>2</v>
      </c>
      <c r="L6" s="52">
        <v>2.7</v>
      </c>
      <c r="M6" s="62">
        <v>0</v>
      </c>
      <c r="N6" s="62">
        <v>0</v>
      </c>
      <c r="O6" s="64">
        <f>I6*70+J6*75+K6*25+L6*45+M6*60</f>
        <v>821.5</v>
      </c>
      <c r="P6" s="79" t="s">
        <v>9</v>
      </c>
      <c r="R6"/>
    </row>
    <row r="7" spans="1:16" s="2" customFormat="1" ht="20.25" customHeight="1">
      <c r="A7" s="54"/>
      <c r="B7" s="55"/>
      <c r="C7" s="68"/>
      <c r="D7" s="14" t="s">
        <v>192</v>
      </c>
      <c r="E7" s="125" t="s">
        <v>188</v>
      </c>
      <c r="F7" s="14" t="s">
        <v>57</v>
      </c>
      <c r="G7" s="101"/>
      <c r="H7" s="15" t="s">
        <v>43</v>
      </c>
      <c r="I7" s="52"/>
      <c r="J7" s="52"/>
      <c r="K7" s="52"/>
      <c r="L7" s="52"/>
      <c r="M7" s="62"/>
      <c r="N7" s="62"/>
      <c r="O7" s="64"/>
      <c r="P7" s="80"/>
    </row>
    <row r="8" spans="1:16" ht="20.25" customHeight="1">
      <c r="A8" s="51">
        <v>43223</v>
      </c>
      <c r="B8" s="55" t="s">
        <v>26</v>
      </c>
      <c r="C8" s="73" t="s">
        <v>27</v>
      </c>
      <c r="D8" s="29" t="s">
        <v>58</v>
      </c>
      <c r="E8" s="27" t="s">
        <v>148</v>
      </c>
      <c r="F8" s="26" t="s">
        <v>59</v>
      </c>
      <c r="G8" s="101" t="s">
        <v>29</v>
      </c>
      <c r="H8" s="44" t="s">
        <v>61</v>
      </c>
      <c r="I8" s="52">
        <v>6.7</v>
      </c>
      <c r="J8" s="52">
        <v>2.6</v>
      </c>
      <c r="K8" s="52">
        <v>2.1</v>
      </c>
      <c r="L8" s="52">
        <v>2.6</v>
      </c>
      <c r="M8" s="62">
        <v>0</v>
      </c>
      <c r="N8" s="62">
        <v>0</v>
      </c>
      <c r="O8" s="64">
        <f>I8*70+J8*75+K8*25+L8*45+M8*60</f>
        <v>833.5</v>
      </c>
      <c r="P8" s="79" t="s">
        <v>9</v>
      </c>
    </row>
    <row r="9" spans="1:22" s="2" customFormat="1" ht="20.25" customHeight="1">
      <c r="A9" s="54"/>
      <c r="B9" s="55"/>
      <c r="C9" s="68"/>
      <c r="D9" s="14" t="s">
        <v>221</v>
      </c>
      <c r="E9" s="14" t="s">
        <v>149</v>
      </c>
      <c r="F9" s="16" t="s">
        <v>60</v>
      </c>
      <c r="G9" s="101"/>
      <c r="H9" s="15" t="s">
        <v>62</v>
      </c>
      <c r="I9" s="52"/>
      <c r="J9" s="52"/>
      <c r="K9" s="52"/>
      <c r="L9" s="52"/>
      <c r="M9" s="62"/>
      <c r="N9" s="62"/>
      <c r="O9" s="64"/>
      <c r="P9" s="80"/>
      <c r="V9" s="7"/>
    </row>
    <row r="10" spans="1:19" ht="20.25" customHeight="1">
      <c r="A10" s="54">
        <v>43224</v>
      </c>
      <c r="B10" s="55" t="s">
        <v>4</v>
      </c>
      <c r="C10" s="68" t="s">
        <v>30</v>
      </c>
      <c r="D10" s="26" t="s">
        <v>193</v>
      </c>
      <c r="E10" s="27" t="s">
        <v>194</v>
      </c>
      <c r="F10" s="26" t="s">
        <v>195</v>
      </c>
      <c r="G10" s="101" t="s">
        <v>29</v>
      </c>
      <c r="H10" s="28" t="s">
        <v>63</v>
      </c>
      <c r="I10" s="52">
        <v>6.7</v>
      </c>
      <c r="J10" s="52">
        <v>2.6</v>
      </c>
      <c r="K10" s="52">
        <v>2</v>
      </c>
      <c r="L10" s="52">
        <v>2.7</v>
      </c>
      <c r="M10" s="62">
        <v>0</v>
      </c>
      <c r="N10" s="62">
        <v>0</v>
      </c>
      <c r="O10" s="64">
        <f>I10*70+J10*75+K10*25+L10*45+M10*60</f>
        <v>835.5</v>
      </c>
      <c r="P10" s="71" t="s">
        <v>9</v>
      </c>
      <c r="R10"/>
      <c r="S10"/>
    </row>
    <row r="11" spans="1:16" s="2" customFormat="1" ht="20.25" customHeight="1" thickBot="1">
      <c r="A11" s="91"/>
      <c r="B11" s="92"/>
      <c r="C11" s="112"/>
      <c r="D11" s="19" t="s">
        <v>196</v>
      </c>
      <c r="E11" s="46" t="s">
        <v>197</v>
      </c>
      <c r="F11" s="19" t="s">
        <v>198</v>
      </c>
      <c r="G11" s="110"/>
      <c r="H11" s="19" t="s">
        <v>64</v>
      </c>
      <c r="I11" s="90"/>
      <c r="J11" s="90"/>
      <c r="K11" s="90"/>
      <c r="L11" s="90"/>
      <c r="M11" s="87"/>
      <c r="N11" s="87"/>
      <c r="O11" s="88"/>
      <c r="P11" s="89"/>
    </row>
    <row r="12" spans="1:16" ht="20.25" customHeight="1">
      <c r="A12" s="51">
        <v>43227</v>
      </c>
      <c r="B12" s="49" t="s">
        <v>0</v>
      </c>
      <c r="C12" s="73" t="s">
        <v>27</v>
      </c>
      <c r="D12" s="29" t="s">
        <v>199</v>
      </c>
      <c r="E12" s="27" t="s">
        <v>150</v>
      </c>
      <c r="F12" s="29" t="s">
        <v>152</v>
      </c>
      <c r="G12" s="84" t="s">
        <v>28</v>
      </c>
      <c r="H12" s="31" t="s">
        <v>75</v>
      </c>
      <c r="I12" s="59">
        <v>6.5</v>
      </c>
      <c r="J12" s="59">
        <v>2.7</v>
      </c>
      <c r="K12" s="59">
        <v>2.2</v>
      </c>
      <c r="L12" s="59">
        <v>2.6</v>
      </c>
      <c r="M12" s="76">
        <v>0</v>
      </c>
      <c r="N12" s="76">
        <v>0</v>
      </c>
      <c r="O12" s="78">
        <f>I12*70+J12*75+K12*25+L12*45+M12*60</f>
        <v>829.5</v>
      </c>
      <c r="P12" s="79" t="s">
        <v>9</v>
      </c>
    </row>
    <row r="13" spans="1:16" s="2" customFormat="1" ht="20.25" customHeight="1">
      <c r="A13" s="54"/>
      <c r="B13" s="55"/>
      <c r="C13" s="68"/>
      <c r="D13" s="14" t="s">
        <v>200</v>
      </c>
      <c r="E13" s="14" t="s">
        <v>151</v>
      </c>
      <c r="F13" s="14" t="s">
        <v>153</v>
      </c>
      <c r="G13" s="100"/>
      <c r="H13" s="15" t="s">
        <v>76</v>
      </c>
      <c r="I13" s="52"/>
      <c r="J13" s="52"/>
      <c r="K13" s="52"/>
      <c r="L13" s="52"/>
      <c r="M13" s="62"/>
      <c r="N13" s="62"/>
      <c r="O13" s="64"/>
      <c r="P13" s="80"/>
    </row>
    <row r="14" spans="1:16" s="4" customFormat="1" ht="20.25" customHeight="1">
      <c r="A14" s="51">
        <v>43228</v>
      </c>
      <c r="B14" s="55" t="s">
        <v>1</v>
      </c>
      <c r="C14" s="73" t="s">
        <v>21</v>
      </c>
      <c r="D14" s="27" t="s">
        <v>65</v>
      </c>
      <c r="E14" s="126" t="s">
        <v>201</v>
      </c>
      <c r="F14" s="29" t="s">
        <v>67</v>
      </c>
      <c r="G14" s="84" t="s">
        <v>28</v>
      </c>
      <c r="H14" s="31" t="s">
        <v>40</v>
      </c>
      <c r="I14" s="52">
        <v>6.6</v>
      </c>
      <c r="J14" s="52">
        <v>2.8</v>
      </c>
      <c r="K14" s="52">
        <v>2.1</v>
      </c>
      <c r="L14" s="52">
        <v>2.6</v>
      </c>
      <c r="M14" s="62">
        <v>0</v>
      </c>
      <c r="N14" s="62">
        <v>0</v>
      </c>
      <c r="O14" s="64">
        <f>I14*70+J14*75+K14*25+L14*45+M14*60</f>
        <v>841.5</v>
      </c>
      <c r="P14" s="79" t="s">
        <v>9</v>
      </c>
    </row>
    <row r="15" spans="1:16" s="2" customFormat="1" ht="20.25" customHeight="1">
      <c r="A15" s="54"/>
      <c r="B15" s="55"/>
      <c r="C15" s="68"/>
      <c r="D15" s="14" t="s">
        <v>66</v>
      </c>
      <c r="E15" s="125" t="s">
        <v>202</v>
      </c>
      <c r="F15" s="14" t="s">
        <v>68</v>
      </c>
      <c r="G15" s="100"/>
      <c r="H15" s="15" t="s">
        <v>69</v>
      </c>
      <c r="I15" s="52"/>
      <c r="J15" s="52"/>
      <c r="K15" s="52"/>
      <c r="L15" s="52"/>
      <c r="M15" s="62"/>
      <c r="N15" s="62"/>
      <c r="O15" s="64"/>
      <c r="P15" s="80"/>
    </row>
    <row r="16" spans="1:20" ht="20.25" customHeight="1">
      <c r="A16" s="51">
        <v>43229</v>
      </c>
      <c r="B16" s="49" t="s">
        <v>2</v>
      </c>
      <c r="C16" s="73" t="s">
        <v>27</v>
      </c>
      <c r="D16" s="26" t="s">
        <v>71</v>
      </c>
      <c r="E16" s="26" t="s">
        <v>70</v>
      </c>
      <c r="F16" s="26" t="s">
        <v>154</v>
      </c>
      <c r="G16" s="101" t="s">
        <v>29</v>
      </c>
      <c r="H16" s="30" t="s">
        <v>73</v>
      </c>
      <c r="I16" s="52">
        <v>6.5</v>
      </c>
      <c r="J16" s="52">
        <v>2.6</v>
      </c>
      <c r="K16" s="52">
        <v>2.1</v>
      </c>
      <c r="L16" s="52">
        <v>2.6</v>
      </c>
      <c r="M16" s="62">
        <v>0</v>
      </c>
      <c r="N16" s="62">
        <v>0</v>
      </c>
      <c r="O16" s="64">
        <f>I16*70+J16*75+K16*25+L16*45+M16*60+N16*120</f>
        <v>819.5</v>
      </c>
      <c r="P16" s="79" t="s">
        <v>9</v>
      </c>
      <c r="R16"/>
      <c r="T16"/>
    </row>
    <row r="17" spans="1:16" s="2" customFormat="1" ht="20.25" customHeight="1">
      <c r="A17" s="54"/>
      <c r="B17" s="55"/>
      <c r="C17" s="68"/>
      <c r="D17" s="16" t="s">
        <v>72</v>
      </c>
      <c r="E17" s="16" t="s">
        <v>49</v>
      </c>
      <c r="F17" s="16" t="s">
        <v>155</v>
      </c>
      <c r="G17" s="101"/>
      <c r="H17" s="15" t="s">
        <v>74</v>
      </c>
      <c r="I17" s="52"/>
      <c r="J17" s="52"/>
      <c r="K17" s="52"/>
      <c r="L17" s="52"/>
      <c r="M17" s="62"/>
      <c r="N17" s="62"/>
      <c r="O17" s="64"/>
      <c r="P17" s="80"/>
    </row>
    <row r="18" spans="1:18" ht="20.25" customHeight="1">
      <c r="A18" s="51">
        <v>43230</v>
      </c>
      <c r="B18" s="55" t="s">
        <v>3</v>
      </c>
      <c r="C18" s="115" t="s">
        <v>5</v>
      </c>
      <c r="D18" s="26" t="s">
        <v>79</v>
      </c>
      <c r="E18" s="26" t="s">
        <v>77</v>
      </c>
      <c r="F18" s="26" t="s">
        <v>156</v>
      </c>
      <c r="G18" s="101" t="s">
        <v>29</v>
      </c>
      <c r="H18" s="30" t="s">
        <v>81</v>
      </c>
      <c r="I18" s="52">
        <v>6.5</v>
      </c>
      <c r="J18" s="52">
        <v>2.8</v>
      </c>
      <c r="K18" s="52">
        <v>2</v>
      </c>
      <c r="L18" s="52">
        <v>2.6</v>
      </c>
      <c r="M18" s="62">
        <v>0</v>
      </c>
      <c r="N18" s="62">
        <v>0</v>
      </c>
      <c r="O18" s="64">
        <f>I18*70+J18*75+K18*25+L18*45+M18*60</f>
        <v>832</v>
      </c>
      <c r="P18" s="71"/>
      <c r="R18"/>
    </row>
    <row r="19" spans="1:16" s="2" customFormat="1" ht="20.25" customHeight="1">
      <c r="A19" s="54"/>
      <c r="B19" s="55"/>
      <c r="C19" s="73"/>
      <c r="D19" s="16" t="s">
        <v>80</v>
      </c>
      <c r="E19" s="16" t="s">
        <v>78</v>
      </c>
      <c r="F19" s="16" t="s">
        <v>157</v>
      </c>
      <c r="G19" s="100"/>
      <c r="H19" s="15" t="s">
        <v>82</v>
      </c>
      <c r="I19" s="52"/>
      <c r="J19" s="52"/>
      <c r="K19" s="52"/>
      <c r="L19" s="52"/>
      <c r="M19" s="62"/>
      <c r="N19" s="62"/>
      <c r="O19" s="64"/>
      <c r="P19" s="80"/>
    </row>
    <row r="20" spans="1:19" ht="20.25" customHeight="1">
      <c r="A20" s="51">
        <v>43231</v>
      </c>
      <c r="B20" s="49" t="s">
        <v>4</v>
      </c>
      <c r="C20" s="68" t="s">
        <v>50</v>
      </c>
      <c r="D20" s="27" t="s">
        <v>85</v>
      </c>
      <c r="E20" s="28" t="s">
        <v>83</v>
      </c>
      <c r="F20" s="27" t="s">
        <v>158</v>
      </c>
      <c r="G20" s="99" t="s">
        <v>29</v>
      </c>
      <c r="H20" s="26" t="s">
        <v>87</v>
      </c>
      <c r="I20" s="59">
        <v>6.6</v>
      </c>
      <c r="J20" s="59">
        <v>2.8</v>
      </c>
      <c r="K20" s="59">
        <v>2</v>
      </c>
      <c r="L20" s="59">
        <v>2.7</v>
      </c>
      <c r="M20" s="76">
        <v>0</v>
      </c>
      <c r="N20" s="76">
        <v>0</v>
      </c>
      <c r="O20" s="78">
        <f>I20*70+J20*75+K20*25+L20*45+M20*60</f>
        <v>843.5</v>
      </c>
      <c r="P20" s="71" t="s">
        <v>9</v>
      </c>
      <c r="R20"/>
      <c r="S20"/>
    </row>
    <row r="21" spans="1:16" s="2" customFormat="1" ht="20.25" customHeight="1" thickBot="1">
      <c r="A21" s="91"/>
      <c r="B21" s="92"/>
      <c r="C21" s="112"/>
      <c r="D21" s="18" t="s">
        <v>86</v>
      </c>
      <c r="E21" s="19" t="s">
        <v>84</v>
      </c>
      <c r="F21" s="18" t="s">
        <v>159</v>
      </c>
      <c r="G21" s="114"/>
      <c r="H21" s="19" t="s">
        <v>88</v>
      </c>
      <c r="I21" s="90"/>
      <c r="J21" s="90"/>
      <c r="K21" s="90"/>
      <c r="L21" s="90"/>
      <c r="M21" s="87"/>
      <c r="N21" s="87"/>
      <c r="O21" s="88"/>
      <c r="P21" s="89"/>
    </row>
    <row r="22" spans="1:16" ht="20.25" customHeight="1">
      <c r="A22" s="51">
        <v>43234</v>
      </c>
      <c r="B22" s="48" t="s">
        <v>0</v>
      </c>
      <c r="C22" s="98" t="s">
        <v>27</v>
      </c>
      <c r="D22" s="27" t="s">
        <v>89</v>
      </c>
      <c r="E22" s="26" t="s">
        <v>160</v>
      </c>
      <c r="F22" s="27" t="s">
        <v>162</v>
      </c>
      <c r="G22" s="99" t="s">
        <v>38</v>
      </c>
      <c r="H22" s="28" t="s">
        <v>91</v>
      </c>
      <c r="I22" s="60">
        <v>6.5</v>
      </c>
      <c r="J22" s="60">
        <v>2.6</v>
      </c>
      <c r="K22" s="60">
        <v>2.2</v>
      </c>
      <c r="L22" s="60">
        <v>2.6</v>
      </c>
      <c r="M22" s="102">
        <v>0</v>
      </c>
      <c r="N22" s="102">
        <v>0</v>
      </c>
      <c r="O22" s="109">
        <f>I22*70+J22*75+K22*25+L22*45+M22*60</f>
        <v>822</v>
      </c>
      <c r="P22" s="79" t="s">
        <v>9</v>
      </c>
    </row>
    <row r="23" spans="1:16" s="2" customFormat="1" ht="20.25" customHeight="1">
      <c r="A23" s="54"/>
      <c r="B23" s="49"/>
      <c r="C23" s="113"/>
      <c r="D23" s="14" t="s">
        <v>90</v>
      </c>
      <c r="E23" s="16" t="s">
        <v>161</v>
      </c>
      <c r="F23" s="14" t="s">
        <v>163</v>
      </c>
      <c r="G23" s="57"/>
      <c r="H23" s="20" t="s">
        <v>92</v>
      </c>
      <c r="I23" s="59"/>
      <c r="J23" s="59"/>
      <c r="K23" s="59"/>
      <c r="L23" s="59"/>
      <c r="M23" s="76"/>
      <c r="N23" s="76"/>
      <c r="O23" s="78"/>
      <c r="P23" s="80"/>
    </row>
    <row r="24" spans="1:16" ht="20.25" customHeight="1">
      <c r="A24" s="51">
        <v>43235</v>
      </c>
      <c r="B24" s="74" t="s">
        <v>1</v>
      </c>
      <c r="C24" s="111" t="s">
        <v>22</v>
      </c>
      <c r="D24" s="127" t="s">
        <v>93</v>
      </c>
      <c r="E24" s="26" t="s">
        <v>94</v>
      </c>
      <c r="F24" s="26" t="s">
        <v>44</v>
      </c>
      <c r="G24" s="116" t="s">
        <v>39</v>
      </c>
      <c r="H24" s="28" t="s">
        <v>96</v>
      </c>
      <c r="I24" s="60">
        <v>6.9</v>
      </c>
      <c r="J24" s="60">
        <v>2.6</v>
      </c>
      <c r="K24" s="60">
        <v>2.1</v>
      </c>
      <c r="L24" s="60">
        <v>2.5</v>
      </c>
      <c r="M24" s="102">
        <v>0</v>
      </c>
      <c r="N24" s="102">
        <v>0</v>
      </c>
      <c r="O24" s="109">
        <f>I24*70+J24*75+K24*25+L24*45+M24*60</f>
        <v>843</v>
      </c>
      <c r="P24" s="79" t="s">
        <v>9</v>
      </c>
    </row>
    <row r="25" spans="1:16" s="2" customFormat="1" ht="20.25" customHeight="1">
      <c r="A25" s="54"/>
      <c r="B25" s="49"/>
      <c r="C25" s="98"/>
      <c r="D25" s="128" t="s">
        <v>190</v>
      </c>
      <c r="E25" s="16" t="s">
        <v>95</v>
      </c>
      <c r="F25" s="16" t="s">
        <v>51</v>
      </c>
      <c r="G25" s="117"/>
      <c r="H25" s="16" t="s">
        <v>36</v>
      </c>
      <c r="I25" s="59"/>
      <c r="J25" s="59"/>
      <c r="K25" s="59"/>
      <c r="L25" s="59"/>
      <c r="M25" s="76"/>
      <c r="N25" s="76"/>
      <c r="O25" s="78"/>
      <c r="P25" s="80"/>
    </row>
    <row r="26" spans="1:19" ht="20.25" customHeight="1">
      <c r="A26" s="51">
        <v>43236</v>
      </c>
      <c r="B26" s="49" t="s">
        <v>2</v>
      </c>
      <c r="C26" s="73" t="s">
        <v>27</v>
      </c>
      <c r="D26" s="27" t="s">
        <v>164</v>
      </c>
      <c r="E26" s="27" t="s">
        <v>166</v>
      </c>
      <c r="F26" s="27" t="s">
        <v>203</v>
      </c>
      <c r="G26" s="99" t="s">
        <v>41</v>
      </c>
      <c r="H26" s="28" t="s">
        <v>98</v>
      </c>
      <c r="I26" s="105">
        <v>6.5</v>
      </c>
      <c r="J26" s="105">
        <v>2.7</v>
      </c>
      <c r="K26" s="105">
        <v>2.3</v>
      </c>
      <c r="L26" s="105">
        <v>2.5</v>
      </c>
      <c r="M26" s="103">
        <v>0</v>
      </c>
      <c r="N26" s="103">
        <v>0</v>
      </c>
      <c r="O26" s="119">
        <f>I26*70+J26*75+K26*25+L26*45+M26*60</f>
        <v>827.5</v>
      </c>
      <c r="P26" s="79" t="s">
        <v>9</v>
      </c>
      <c r="S26" s="8"/>
    </row>
    <row r="27" spans="1:19" s="2" customFormat="1" ht="20.25" customHeight="1">
      <c r="A27" s="54"/>
      <c r="B27" s="55"/>
      <c r="C27" s="68"/>
      <c r="D27" s="14" t="s">
        <v>165</v>
      </c>
      <c r="E27" s="14" t="s">
        <v>97</v>
      </c>
      <c r="F27" s="14" t="s">
        <v>204</v>
      </c>
      <c r="G27" s="57"/>
      <c r="H27" s="16" t="s">
        <v>99</v>
      </c>
      <c r="I27" s="104"/>
      <c r="J27" s="104"/>
      <c r="K27" s="104"/>
      <c r="L27" s="104"/>
      <c r="M27" s="104"/>
      <c r="N27" s="104"/>
      <c r="O27" s="120"/>
      <c r="P27" s="80"/>
      <c r="S27" s="17"/>
    </row>
    <row r="28" spans="1:16" ht="20.25" customHeight="1">
      <c r="A28" s="51">
        <v>43237</v>
      </c>
      <c r="B28" s="55" t="s">
        <v>3</v>
      </c>
      <c r="C28" s="111" t="s">
        <v>32</v>
      </c>
      <c r="D28" s="27" t="s">
        <v>46</v>
      </c>
      <c r="E28" s="26" t="s">
        <v>167</v>
      </c>
      <c r="F28" s="26" t="s">
        <v>169</v>
      </c>
      <c r="G28" s="99" t="s">
        <v>39</v>
      </c>
      <c r="H28" s="28" t="s">
        <v>101</v>
      </c>
      <c r="I28" s="52">
        <v>6.6</v>
      </c>
      <c r="J28" s="52">
        <v>2.7</v>
      </c>
      <c r="K28" s="52">
        <v>2.2</v>
      </c>
      <c r="L28" s="52">
        <v>2.6</v>
      </c>
      <c r="M28" s="62">
        <v>0</v>
      </c>
      <c r="N28" s="62">
        <v>0</v>
      </c>
      <c r="O28" s="64">
        <f>I28*70+J28*75+K28*25+L28*45+M28*60</f>
        <v>836.5</v>
      </c>
      <c r="P28" s="79" t="s">
        <v>9</v>
      </c>
    </row>
    <row r="29" spans="1:18" s="2" customFormat="1" ht="20.25" customHeight="1">
      <c r="A29" s="54"/>
      <c r="B29" s="55"/>
      <c r="C29" s="98"/>
      <c r="D29" s="14" t="s">
        <v>100</v>
      </c>
      <c r="E29" s="16" t="s">
        <v>168</v>
      </c>
      <c r="F29" s="16" t="s">
        <v>170</v>
      </c>
      <c r="G29" s="56"/>
      <c r="H29" s="16" t="s">
        <v>102</v>
      </c>
      <c r="I29" s="52"/>
      <c r="J29" s="52"/>
      <c r="K29" s="52"/>
      <c r="L29" s="52"/>
      <c r="M29" s="62"/>
      <c r="N29" s="62"/>
      <c r="O29" s="64"/>
      <c r="P29" s="80"/>
      <c r="R29" s="7"/>
    </row>
    <row r="30" spans="1:18" ht="20.25" customHeight="1">
      <c r="A30" s="54">
        <v>43238</v>
      </c>
      <c r="B30" s="55" t="s">
        <v>4</v>
      </c>
      <c r="C30" s="93" t="s">
        <v>10</v>
      </c>
      <c r="D30" s="33" t="s">
        <v>103</v>
      </c>
      <c r="E30" s="33" t="s">
        <v>207</v>
      </c>
      <c r="F30" s="29" t="s">
        <v>205</v>
      </c>
      <c r="G30" s="95" t="s">
        <v>39</v>
      </c>
      <c r="H30" s="28" t="s">
        <v>105</v>
      </c>
      <c r="I30" s="52">
        <v>6.5</v>
      </c>
      <c r="J30" s="52">
        <v>2.6</v>
      </c>
      <c r="K30" s="52">
        <v>2.3</v>
      </c>
      <c r="L30" s="52">
        <v>2.7</v>
      </c>
      <c r="M30" s="62">
        <v>0</v>
      </c>
      <c r="N30" s="62">
        <v>0</v>
      </c>
      <c r="O30" s="64">
        <f>I30*70+J30*75+K30*25+L30*45+M30*60</f>
        <v>829</v>
      </c>
      <c r="P30" s="71" t="s">
        <v>9</v>
      </c>
      <c r="R30"/>
    </row>
    <row r="31" spans="1:16" s="2" customFormat="1" ht="20.25" customHeight="1" thickBot="1">
      <c r="A31" s="91"/>
      <c r="B31" s="92"/>
      <c r="C31" s="94"/>
      <c r="D31" s="36" t="s">
        <v>104</v>
      </c>
      <c r="E31" s="18" t="s">
        <v>208</v>
      </c>
      <c r="F31" s="18" t="s">
        <v>206</v>
      </c>
      <c r="G31" s="96"/>
      <c r="H31" s="16" t="s">
        <v>106</v>
      </c>
      <c r="I31" s="90"/>
      <c r="J31" s="90"/>
      <c r="K31" s="90"/>
      <c r="L31" s="90"/>
      <c r="M31" s="87"/>
      <c r="N31" s="87"/>
      <c r="O31" s="88"/>
      <c r="P31" s="89"/>
    </row>
    <row r="32" spans="1:19" ht="20.25" customHeight="1">
      <c r="A32" s="51">
        <v>43241</v>
      </c>
      <c r="B32" s="49" t="s">
        <v>0</v>
      </c>
      <c r="C32" s="82" t="s">
        <v>32</v>
      </c>
      <c r="D32" s="27" t="s">
        <v>107</v>
      </c>
      <c r="E32" s="27" t="s">
        <v>210</v>
      </c>
      <c r="F32" s="26" t="s">
        <v>109</v>
      </c>
      <c r="G32" s="84" t="s">
        <v>28</v>
      </c>
      <c r="H32" s="32" t="s">
        <v>111</v>
      </c>
      <c r="I32" s="59">
        <v>6.7</v>
      </c>
      <c r="J32" s="59">
        <v>2.5</v>
      </c>
      <c r="K32" s="59">
        <v>2.3</v>
      </c>
      <c r="L32" s="59">
        <v>2.6</v>
      </c>
      <c r="M32" s="76">
        <v>0</v>
      </c>
      <c r="N32" s="76">
        <v>0</v>
      </c>
      <c r="O32" s="78">
        <f>I32*70+J32*75+K32*25+L32*45+M32*60</f>
        <v>831</v>
      </c>
      <c r="P32" s="79" t="s">
        <v>9</v>
      </c>
      <c r="S32" s="34"/>
    </row>
    <row r="33" spans="1:19" s="2" customFormat="1" ht="20.25" customHeight="1">
      <c r="A33" s="54"/>
      <c r="B33" s="55"/>
      <c r="C33" s="68"/>
      <c r="D33" s="14" t="s">
        <v>108</v>
      </c>
      <c r="E33" s="14" t="s">
        <v>209</v>
      </c>
      <c r="F33" s="16" t="s">
        <v>110</v>
      </c>
      <c r="G33" s="100"/>
      <c r="H33" s="16" t="s">
        <v>112</v>
      </c>
      <c r="I33" s="52"/>
      <c r="J33" s="52"/>
      <c r="K33" s="52"/>
      <c r="L33" s="52"/>
      <c r="M33" s="62"/>
      <c r="N33" s="62"/>
      <c r="O33" s="64"/>
      <c r="P33" s="80"/>
      <c r="S33" s="35"/>
    </row>
    <row r="34" spans="1:18" ht="20.25" customHeight="1">
      <c r="A34" s="51">
        <v>43242</v>
      </c>
      <c r="B34" s="55" t="s">
        <v>1</v>
      </c>
      <c r="C34" s="82" t="s">
        <v>113</v>
      </c>
      <c r="D34" s="26" t="s">
        <v>114</v>
      </c>
      <c r="E34" s="26" t="s">
        <v>171</v>
      </c>
      <c r="F34" s="26" t="s">
        <v>211</v>
      </c>
      <c r="G34" s="56" t="s">
        <v>29</v>
      </c>
      <c r="H34" s="26" t="s">
        <v>116</v>
      </c>
      <c r="I34" s="52">
        <v>6.8</v>
      </c>
      <c r="J34" s="52">
        <v>2.7</v>
      </c>
      <c r="K34" s="52">
        <v>2</v>
      </c>
      <c r="L34" s="52">
        <v>2.6</v>
      </c>
      <c r="M34" s="62">
        <v>0</v>
      </c>
      <c r="N34" s="62">
        <v>0</v>
      </c>
      <c r="O34" s="64">
        <f>I34*70+J34*75+K34*25+L34*45+M34*60</f>
        <v>845.5</v>
      </c>
      <c r="P34" s="79" t="s">
        <v>9</v>
      </c>
      <c r="R34"/>
    </row>
    <row r="35" spans="1:16" s="2" customFormat="1" ht="20.25" customHeight="1">
      <c r="A35" s="54"/>
      <c r="B35" s="55"/>
      <c r="C35" s="68"/>
      <c r="D35" s="16" t="s">
        <v>115</v>
      </c>
      <c r="E35" s="16" t="s">
        <v>172</v>
      </c>
      <c r="F35" s="16" t="s">
        <v>212</v>
      </c>
      <c r="G35" s="56"/>
      <c r="H35" s="16" t="s">
        <v>117</v>
      </c>
      <c r="I35" s="52"/>
      <c r="J35" s="52"/>
      <c r="K35" s="52"/>
      <c r="L35" s="52"/>
      <c r="M35" s="62"/>
      <c r="N35" s="62"/>
      <c r="O35" s="64"/>
      <c r="P35" s="80"/>
    </row>
    <row r="36" spans="1:19" ht="20.25" customHeight="1">
      <c r="A36" s="51">
        <v>43243</v>
      </c>
      <c r="B36" s="55" t="s">
        <v>2</v>
      </c>
      <c r="C36" s="97" t="s">
        <v>5</v>
      </c>
      <c r="D36" s="29" t="s">
        <v>120</v>
      </c>
      <c r="E36" s="26" t="s">
        <v>118</v>
      </c>
      <c r="F36" s="29" t="s">
        <v>213</v>
      </c>
      <c r="G36" s="56" t="s">
        <v>31</v>
      </c>
      <c r="H36" s="26" t="s">
        <v>24</v>
      </c>
      <c r="I36" s="60">
        <v>6.5</v>
      </c>
      <c r="J36" s="60">
        <v>2.6</v>
      </c>
      <c r="K36" s="60">
        <v>2.2</v>
      </c>
      <c r="L36" s="60">
        <v>2.6</v>
      </c>
      <c r="M36" s="102">
        <v>0</v>
      </c>
      <c r="N36" s="102">
        <v>0</v>
      </c>
      <c r="O36" s="109">
        <f>I36*70+J36*75+K36*25+L36*45+M36*60</f>
        <v>822</v>
      </c>
      <c r="P36" s="79" t="s">
        <v>9</v>
      </c>
      <c r="S36" s="8"/>
    </row>
    <row r="37" spans="1:19" s="2" customFormat="1" ht="20.25" customHeight="1">
      <c r="A37" s="54"/>
      <c r="B37" s="55"/>
      <c r="C37" s="98"/>
      <c r="D37" s="14" t="s">
        <v>173</v>
      </c>
      <c r="E37" s="16" t="s">
        <v>119</v>
      </c>
      <c r="F37" s="14" t="s">
        <v>222</v>
      </c>
      <c r="G37" s="57"/>
      <c r="H37" s="16" t="s">
        <v>121</v>
      </c>
      <c r="I37" s="61"/>
      <c r="J37" s="61"/>
      <c r="K37" s="61"/>
      <c r="L37" s="61"/>
      <c r="M37" s="61"/>
      <c r="N37" s="61"/>
      <c r="O37" s="123"/>
      <c r="P37" s="80"/>
      <c r="S37" s="17"/>
    </row>
    <row r="38" spans="1:16" ht="20.25" customHeight="1">
      <c r="A38" s="51">
        <v>43244</v>
      </c>
      <c r="B38" s="49" t="s">
        <v>3</v>
      </c>
      <c r="C38" s="97" t="s">
        <v>32</v>
      </c>
      <c r="D38" s="127" t="s">
        <v>122</v>
      </c>
      <c r="E38" s="28" t="s">
        <v>174</v>
      </c>
      <c r="F38" s="29" t="s">
        <v>123</v>
      </c>
      <c r="G38" s="99" t="s">
        <v>29</v>
      </c>
      <c r="H38" s="28" t="s">
        <v>47</v>
      </c>
      <c r="I38" s="59">
        <v>6.5</v>
      </c>
      <c r="J38" s="59">
        <v>2.7</v>
      </c>
      <c r="K38" s="59">
        <v>2.3</v>
      </c>
      <c r="L38" s="59">
        <v>2.9</v>
      </c>
      <c r="M38" s="76">
        <v>0</v>
      </c>
      <c r="N38" s="76">
        <v>0</v>
      </c>
      <c r="O38" s="78">
        <f>I38*70+J38*75+K38*25+L38*45+M38*60</f>
        <v>845.5</v>
      </c>
      <c r="P38" s="79" t="s">
        <v>9</v>
      </c>
    </row>
    <row r="39" spans="1:18" s="2" customFormat="1" ht="20.25" customHeight="1">
      <c r="A39" s="54"/>
      <c r="B39" s="55"/>
      <c r="C39" s="98"/>
      <c r="D39" s="128" t="s">
        <v>189</v>
      </c>
      <c r="E39" s="16" t="s">
        <v>175</v>
      </c>
      <c r="F39" s="14" t="s">
        <v>124</v>
      </c>
      <c r="G39" s="56"/>
      <c r="H39" s="16" t="s">
        <v>48</v>
      </c>
      <c r="I39" s="52"/>
      <c r="J39" s="52"/>
      <c r="K39" s="52"/>
      <c r="L39" s="52"/>
      <c r="M39" s="62"/>
      <c r="N39" s="62"/>
      <c r="O39" s="64"/>
      <c r="P39" s="80"/>
      <c r="R39" s="7"/>
    </row>
    <row r="40" spans="1:18" ht="20.25" customHeight="1">
      <c r="A40" s="54">
        <v>43245</v>
      </c>
      <c r="B40" s="55" t="s">
        <v>4</v>
      </c>
      <c r="C40" s="93" t="s">
        <v>37</v>
      </c>
      <c r="D40" s="29" t="s">
        <v>160</v>
      </c>
      <c r="E40" s="27" t="s">
        <v>125</v>
      </c>
      <c r="F40" s="27" t="s">
        <v>214</v>
      </c>
      <c r="G40" s="95" t="s">
        <v>29</v>
      </c>
      <c r="H40" s="28" t="s">
        <v>127</v>
      </c>
      <c r="I40" s="52">
        <v>6.5</v>
      </c>
      <c r="J40" s="52">
        <v>2.6</v>
      </c>
      <c r="K40" s="52">
        <v>2.3</v>
      </c>
      <c r="L40" s="52">
        <v>2.7</v>
      </c>
      <c r="M40" s="62">
        <v>0</v>
      </c>
      <c r="N40" s="62">
        <v>0</v>
      </c>
      <c r="O40" s="64">
        <f>I40*70+J40*75+K40*25+L40*45+M40*60</f>
        <v>829</v>
      </c>
      <c r="P40" s="71" t="s">
        <v>9</v>
      </c>
      <c r="R40"/>
    </row>
    <row r="41" spans="1:16" s="2" customFormat="1" ht="20.25" customHeight="1" thickBot="1">
      <c r="A41" s="91"/>
      <c r="B41" s="92"/>
      <c r="C41" s="94"/>
      <c r="D41" s="18" t="s">
        <v>176</v>
      </c>
      <c r="E41" s="18" t="s">
        <v>126</v>
      </c>
      <c r="F41" s="18" t="s">
        <v>51</v>
      </c>
      <c r="G41" s="96"/>
      <c r="H41" s="16" t="s">
        <v>128</v>
      </c>
      <c r="I41" s="90"/>
      <c r="J41" s="90"/>
      <c r="K41" s="90"/>
      <c r="L41" s="90"/>
      <c r="M41" s="87"/>
      <c r="N41" s="87"/>
      <c r="O41" s="88"/>
      <c r="P41" s="89"/>
    </row>
    <row r="42" spans="1:16" ht="20.25" customHeight="1">
      <c r="A42" s="50">
        <v>43248</v>
      </c>
      <c r="B42" s="48" t="s">
        <v>0</v>
      </c>
      <c r="C42" s="85" t="s">
        <v>32</v>
      </c>
      <c r="D42" s="27" t="s">
        <v>215</v>
      </c>
      <c r="E42" s="27" t="s">
        <v>177</v>
      </c>
      <c r="F42" s="26" t="s">
        <v>179</v>
      </c>
      <c r="G42" s="83" t="s">
        <v>28</v>
      </c>
      <c r="H42" s="32" t="s">
        <v>181</v>
      </c>
      <c r="I42" s="58">
        <v>6.8</v>
      </c>
      <c r="J42" s="58">
        <v>2.7</v>
      </c>
      <c r="K42" s="58">
        <v>2</v>
      </c>
      <c r="L42" s="58">
        <v>2.7</v>
      </c>
      <c r="M42" s="75">
        <v>0</v>
      </c>
      <c r="N42" s="75">
        <v>0</v>
      </c>
      <c r="O42" s="77">
        <f>I42*70+J42*75+K42*25+L42*45+M42*60</f>
        <v>850</v>
      </c>
      <c r="P42" s="81" t="s">
        <v>9</v>
      </c>
    </row>
    <row r="43" spans="1:16" s="2" customFormat="1" ht="20.25" customHeight="1" thickBot="1">
      <c r="A43" s="51"/>
      <c r="B43" s="49"/>
      <c r="C43" s="86"/>
      <c r="D43" s="14" t="s">
        <v>216</v>
      </c>
      <c r="E43" s="38" t="s">
        <v>178</v>
      </c>
      <c r="F43" s="16" t="s">
        <v>180</v>
      </c>
      <c r="G43" s="84"/>
      <c r="H43" s="39" t="s">
        <v>182</v>
      </c>
      <c r="I43" s="59"/>
      <c r="J43" s="59"/>
      <c r="K43" s="59"/>
      <c r="L43" s="59"/>
      <c r="M43" s="76"/>
      <c r="N43" s="76"/>
      <c r="O43" s="78"/>
      <c r="P43" s="79"/>
    </row>
    <row r="44" spans="1:18" ht="20.25" customHeight="1">
      <c r="A44" s="51">
        <v>43249</v>
      </c>
      <c r="B44" s="55" t="s">
        <v>1</v>
      </c>
      <c r="C44" s="82" t="s">
        <v>23</v>
      </c>
      <c r="D44" s="26" t="s">
        <v>183</v>
      </c>
      <c r="E44" s="26" t="s">
        <v>129</v>
      </c>
      <c r="F44" s="26" t="s">
        <v>217</v>
      </c>
      <c r="G44" s="56" t="s">
        <v>29</v>
      </c>
      <c r="H44" s="40" t="s">
        <v>131</v>
      </c>
      <c r="I44" s="52">
        <v>6.5</v>
      </c>
      <c r="J44" s="52">
        <v>2.6</v>
      </c>
      <c r="K44" s="52">
        <v>2.3</v>
      </c>
      <c r="L44" s="52">
        <v>2.6</v>
      </c>
      <c r="M44" s="62">
        <v>0</v>
      </c>
      <c r="N44" s="62">
        <v>0</v>
      </c>
      <c r="O44" s="64">
        <f>I44*70+J44*75+K44*25+L44*45+M44*60</f>
        <v>824.5</v>
      </c>
      <c r="P44" s="79" t="s">
        <v>9</v>
      </c>
      <c r="R44"/>
    </row>
    <row r="45" spans="1:16" s="2" customFormat="1" ht="20.25" customHeight="1">
      <c r="A45" s="54"/>
      <c r="B45" s="55"/>
      <c r="C45" s="68"/>
      <c r="D45" s="16" t="s">
        <v>184</v>
      </c>
      <c r="E45" s="16" t="s">
        <v>130</v>
      </c>
      <c r="F45" s="16" t="s">
        <v>218</v>
      </c>
      <c r="G45" s="56"/>
      <c r="H45" s="15" t="s">
        <v>132</v>
      </c>
      <c r="I45" s="52"/>
      <c r="J45" s="52"/>
      <c r="K45" s="52"/>
      <c r="L45" s="52"/>
      <c r="M45" s="62"/>
      <c r="N45" s="62"/>
      <c r="O45" s="64"/>
      <c r="P45" s="80"/>
    </row>
    <row r="46" spans="1:19" ht="20.25" customHeight="1">
      <c r="A46" s="51">
        <v>43250</v>
      </c>
      <c r="B46" s="55" t="s">
        <v>2</v>
      </c>
      <c r="C46" s="82" t="s">
        <v>5</v>
      </c>
      <c r="D46" s="29" t="s">
        <v>219</v>
      </c>
      <c r="E46" s="124" t="s">
        <v>133</v>
      </c>
      <c r="F46" s="26" t="s">
        <v>134</v>
      </c>
      <c r="G46" s="56" t="s">
        <v>31</v>
      </c>
      <c r="H46" s="45" t="s">
        <v>136</v>
      </c>
      <c r="I46" s="60">
        <v>6.5</v>
      </c>
      <c r="J46" s="60">
        <v>2.7</v>
      </c>
      <c r="K46" s="60">
        <v>2.3</v>
      </c>
      <c r="L46" s="60">
        <v>2.6</v>
      </c>
      <c r="M46" s="102">
        <v>0</v>
      </c>
      <c r="N46" s="102">
        <v>0</v>
      </c>
      <c r="O46" s="64">
        <f>I46*70+J46*75+K46*25+L46*45+M46*60+N46*120</f>
        <v>832</v>
      </c>
      <c r="P46" s="79"/>
      <c r="S46" s="8"/>
    </row>
    <row r="47" spans="1:19" s="2" customFormat="1" ht="20.25" customHeight="1">
      <c r="A47" s="54"/>
      <c r="B47" s="55"/>
      <c r="C47" s="68"/>
      <c r="D47" s="47" t="s">
        <v>220</v>
      </c>
      <c r="E47" s="125" t="s">
        <v>223</v>
      </c>
      <c r="F47" s="16" t="s">
        <v>135</v>
      </c>
      <c r="G47" s="57"/>
      <c r="H47" s="16" t="s">
        <v>137</v>
      </c>
      <c r="I47" s="61"/>
      <c r="J47" s="61"/>
      <c r="K47" s="61"/>
      <c r="L47" s="61"/>
      <c r="M47" s="61"/>
      <c r="N47" s="61"/>
      <c r="O47" s="64"/>
      <c r="P47" s="80"/>
      <c r="S47" s="17"/>
    </row>
    <row r="48" spans="1:19" ht="20.25" customHeight="1">
      <c r="A48" s="54">
        <v>43251</v>
      </c>
      <c r="B48" s="55" t="s">
        <v>3</v>
      </c>
      <c r="C48" s="68" t="s">
        <v>27</v>
      </c>
      <c r="D48" s="26" t="s">
        <v>138</v>
      </c>
      <c r="E48" s="29" t="s">
        <v>140</v>
      </c>
      <c r="F48" s="29" t="s">
        <v>186</v>
      </c>
      <c r="G48" s="56" t="s">
        <v>29</v>
      </c>
      <c r="H48" s="30" t="s">
        <v>142</v>
      </c>
      <c r="I48" s="52">
        <v>6.5</v>
      </c>
      <c r="J48" s="52">
        <v>2.8</v>
      </c>
      <c r="K48" s="52">
        <v>2.1</v>
      </c>
      <c r="L48" s="52">
        <v>2.5</v>
      </c>
      <c r="M48" s="62">
        <v>0</v>
      </c>
      <c r="N48" s="62">
        <v>0</v>
      </c>
      <c r="O48" s="64">
        <f>I48*70+J48*75+K48*25+L48*45+M48*60</f>
        <v>830</v>
      </c>
      <c r="P48" s="71" t="s">
        <v>9</v>
      </c>
      <c r="R48"/>
      <c r="S48"/>
    </row>
    <row r="49" spans="1:16" s="2" customFormat="1" ht="20.25" customHeight="1" thickBot="1">
      <c r="A49" s="66"/>
      <c r="B49" s="67"/>
      <c r="C49" s="69"/>
      <c r="D49" s="37" t="s">
        <v>139</v>
      </c>
      <c r="E49" s="21" t="s">
        <v>185</v>
      </c>
      <c r="F49" s="21" t="s">
        <v>141</v>
      </c>
      <c r="G49" s="70"/>
      <c r="H49" s="24" t="s">
        <v>143</v>
      </c>
      <c r="I49" s="53"/>
      <c r="J49" s="53"/>
      <c r="K49" s="53"/>
      <c r="L49" s="53"/>
      <c r="M49" s="63"/>
      <c r="N49" s="63"/>
      <c r="O49" s="65"/>
      <c r="P49" s="72"/>
    </row>
    <row r="50" spans="1:17" s="9" customFormat="1" ht="13.5" customHeight="1" thickTop="1">
      <c r="A50" s="121" t="s">
        <v>224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2"/>
    </row>
    <row r="52" spans="4:8" ht="16.5">
      <c r="D52"/>
      <c r="E52"/>
      <c r="F52"/>
      <c r="H52"/>
    </row>
    <row r="53" spans="5:8" ht="16.5">
      <c r="E53"/>
      <c r="F53"/>
      <c r="H53"/>
    </row>
    <row r="54" spans="4:8" ht="28.5">
      <c r="D54" s="12"/>
      <c r="E54"/>
      <c r="H54"/>
    </row>
    <row r="55" spans="4:5" ht="16.5">
      <c r="D55" s="13"/>
      <c r="E55"/>
    </row>
    <row r="60" ht="15"/>
    <row r="61" ht="15.75">
      <c r="D61"/>
    </row>
    <row r="62" ht="15"/>
    <row r="64" ht="16.5">
      <c r="D64"/>
    </row>
  </sheetData>
  <sheetProtection/>
  <mergeCells count="280">
    <mergeCell ref="C6:C7"/>
    <mergeCell ref="C16:C17"/>
    <mergeCell ref="C26:C27"/>
    <mergeCell ref="C36:C37"/>
    <mergeCell ref="C46:C47"/>
    <mergeCell ref="K46:K47"/>
    <mergeCell ref="G30:G31"/>
    <mergeCell ref="C34:C35"/>
    <mergeCell ref="G34:G35"/>
    <mergeCell ref="I34:I35"/>
    <mergeCell ref="M46:M47"/>
    <mergeCell ref="N46:N47"/>
    <mergeCell ref="O36:O37"/>
    <mergeCell ref="I36:I37"/>
    <mergeCell ref="J36:J37"/>
    <mergeCell ref="K36:K37"/>
    <mergeCell ref="L36:L37"/>
    <mergeCell ref="M36:M37"/>
    <mergeCell ref="N36:N37"/>
    <mergeCell ref="L38:L39"/>
    <mergeCell ref="M6:M7"/>
    <mergeCell ref="O6:O7"/>
    <mergeCell ref="P6:P7"/>
    <mergeCell ref="N12:N13"/>
    <mergeCell ref="N14:N15"/>
    <mergeCell ref="O18:O19"/>
    <mergeCell ref="M18:M19"/>
    <mergeCell ref="O12:O13"/>
    <mergeCell ref="M16:M17"/>
    <mergeCell ref="O14:O15"/>
    <mergeCell ref="A36:A37"/>
    <mergeCell ref="B36:B37"/>
    <mergeCell ref="G36:G37"/>
    <mergeCell ref="P36:P37"/>
    <mergeCell ref="B18:B19"/>
    <mergeCell ref="C24:C25"/>
    <mergeCell ref="B26:B27"/>
    <mergeCell ref="G26:G27"/>
    <mergeCell ref="M20:M21"/>
    <mergeCell ref="A32:A33"/>
    <mergeCell ref="K6:K7"/>
    <mergeCell ref="L6:L7"/>
    <mergeCell ref="J16:J17"/>
    <mergeCell ref="I14:I15"/>
    <mergeCell ref="J14:J15"/>
    <mergeCell ref="K14:K15"/>
    <mergeCell ref="B30:B31"/>
    <mergeCell ref="C30:C31"/>
    <mergeCell ref="J32:J33"/>
    <mergeCell ref="G32:G33"/>
    <mergeCell ref="O20:O21"/>
    <mergeCell ref="O28:O29"/>
    <mergeCell ref="B32:B33"/>
    <mergeCell ref="J30:J31"/>
    <mergeCell ref="K30:K31"/>
    <mergeCell ref="K28:K29"/>
    <mergeCell ref="N18:N19"/>
    <mergeCell ref="A50:Q50"/>
    <mergeCell ref="O32:O33"/>
    <mergeCell ref="A34:A35"/>
    <mergeCell ref="B34:B35"/>
    <mergeCell ref="A30:A31"/>
    <mergeCell ref="J34:J35"/>
    <mergeCell ref="J28:J29"/>
    <mergeCell ref="I28:I29"/>
    <mergeCell ref="I30:I31"/>
    <mergeCell ref="C32:C33"/>
    <mergeCell ref="I32:I33"/>
    <mergeCell ref="G28:G29"/>
    <mergeCell ref="O22:O23"/>
    <mergeCell ref="N20:N21"/>
    <mergeCell ref="N30:N31"/>
    <mergeCell ref="M26:M27"/>
    <mergeCell ref="O26:O27"/>
    <mergeCell ref="L22:L23"/>
    <mergeCell ref="M24:M25"/>
    <mergeCell ref="L30:L31"/>
    <mergeCell ref="M34:M35"/>
    <mergeCell ref="L32:L33"/>
    <mergeCell ref="K32:K33"/>
    <mergeCell ref="J22:J23"/>
    <mergeCell ref="K22:K23"/>
    <mergeCell ref="M32:M33"/>
    <mergeCell ref="A2:O2"/>
    <mergeCell ref="A10:A11"/>
    <mergeCell ref="A12:A13"/>
    <mergeCell ref="M8:M9"/>
    <mergeCell ref="C12:C13"/>
    <mergeCell ref="G18:G19"/>
    <mergeCell ref="L18:L19"/>
    <mergeCell ref="M28:M29"/>
    <mergeCell ref="G22:G23"/>
    <mergeCell ref="C10:C11"/>
    <mergeCell ref="I12:I13"/>
    <mergeCell ref="O10:O11"/>
    <mergeCell ref="M10:M11"/>
    <mergeCell ref="J12:J13"/>
    <mergeCell ref="B10:B11"/>
    <mergeCell ref="K12:K13"/>
    <mergeCell ref="B12:B13"/>
    <mergeCell ref="G12:G13"/>
    <mergeCell ref="J10:J11"/>
    <mergeCell ref="A24:A25"/>
    <mergeCell ref="C18:C19"/>
    <mergeCell ref="I18:I19"/>
    <mergeCell ref="B14:B15"/>
    <mergeCell ref="G14:G15"/>
    <mergeCell ref="A18:A19"/>
    <mergeCell ref="C14:C15"/>
    <mergeCell ref="G24:G25"/>
    <mergeCell ref="I20:I21"/>
    <mergeCell ref="I24:I25"/>
    <mergeCell ref="B28:B29"/>
    <mergeCell ref="C28:C29"/>
    <mergeCell ref="G16:G17"/>
    <mergeCell ref="A20:A21"/>
    <mergeCell ref="B20:B21"/>
    <mergeCell ref="C20:C21"/>
    <mergeCell ref="A22:A23"/>
    <mergeCell ref="A16:A17"/>
    <mergeCell ref="C22:C23"/>
    <mergeCell ref="G20:G21"/>
    <mergeCell ref="O16:O17"/>
    <mergeCell ref="L12:L13"/>
    <mergeCell ref="L16:L17"/>
    <mergeCell ref="M12:M13"/>
    <mergeCell ref="N16:N17"/>
    <mergeCell ref="A14:A15"/>
    <mergeCell ref="M14:M15"/>
    <mergeCell ref="K16:K17"/>
    <mergeCell ref="A28:A29"/>
    <mergeCell ref="B16:B17"/>
    <mergeCell ref="A1:O1"/>
    <mergeCell ref="B8:B9"/>
    <mergeCell ref="E3:G3"/>
    <mergeCell ref="A26:A27"/>
    <mergeCell ref="B6:B7"/>
    <mergeCell ref="O24:O25"/>
    <mergeCell ref="G10:G11"/>
    <mergeCell ref="L20:L21"/>
    <mergeCell ref="P16:P17"/>
    <mergeCell ref="P18:P19"/>
    <mergeCell ref="P20:P21"/>
    <mergeCell ref="P10:P11"/>
    <mergeCell ref="P8:P9"/>
    <mergeCell ref="P12:P13"/>
    <mergeCell ref="P14:P15"/>
    <mergeCell ref="P34:P35"/>
    <mergeCell ref="P22:P23"/>
    <mergeCell ref="P24:P25"/>
    <mergeCell ref="P26:P27"/>
    <mergeCell ref="P28:P29"/>
    <mergeCell ref="P30:P31"/>
    <mergeCell ref="P32:P33"/>
    <mergeCell ref="L28:L29"/>
    <mergeCell ref="K34:K35"/>
    <mergeCell ref="N28:N29"/>
    <mergeCell ref="J20:J21"/>
    <mergeCell ref="L26:L27"/>
    <mergeCell ref="J24:J25"/>
    <mergeCell ref="K24:K25"/>
    <mergeCell ref="L24:L25"/>
    <mergeCell ref="M30:M31"/>
    <mergeCell ref="K26:K27"/>
    <mergeCell ref="I26:I27"/>
    <mergeCell ref="N8:N9"/>
    <mergeCell ref="N10:N11"/>
    <mergeCell ref="L8:L9"/>
    <mergeCell ref="L14:L15"/>
    <mergeCell ref="J18:J19"/>
    <mergeCell ref="L10:L11"/>
    <mergeCell ref="J8:J9"/>
    <mergeCell ref="K8:K9"/>
    <mergeCell ref="K10:K11"/>
    <mergeCell ref="A8:A9"/>
    <mergeCell ref="A6:A7"/>
    <mergeCell ref="N34:N35"/>
    <mergeCell ref="N24:N25"/>
    <mergeCell ref="N22:N23"/>
    <mergeCell ref="N26:N27"/>
    <mergeCell ref="L34:L35"/>
    <mergeCell ref="M22:M23"/>
    <mergeCell ref="J26:J27"/>
    <mergeCell ref="N6:N7"/>
    <mergeCell ref="G8:G9"/>
    <mergeCell ref="J4:J5"/>
    <mergeCell ref="K4:K5"/>
    <mergeCell ref="K20:K21"/>
    <mergeCell ref="I16:I17"/>
    <mergeCell ref="K18:K19"/>
    <mergeCell ref="I10:I11"/>
    <mergeCell ref="G6:G7"/>
    <mergeCell ref="I6:I7"/>
    <mergeCell ref="J6:J7"/>
    <mergeCell ref="P4:P5"/>
    <mergeCell ref="A38:A39"/>
    <mergeCell ref="B38:B39"/>
    <mergeCell ref="C38:C39"/>
    <mergeCell ref="G38:G39"/>
    <mergeCell ref="I38:I39"/>
    <mergeCell ref="A4:A5"/>
    <mergeCell ref="B4:B5"/>
    <mergeCell ref="C4:C5"/>
    <mergeCell ref="G4:G5"/>
    <mergeCell ref="M38:M39"/>
    <mergeCell ref="N38:N39"/>
    <mergeCell ref="O38:O39"/>
    <mergeCell ref="M4:M5"/>
    <mergeCell ref="N4:N5"/>
    <mergeCell ref="O4:O5"/>
    <mergeCell ref="N32:N33"/>
    <mergeCell ref="O8:O9"/>
    <mergeCell ref="O34:O35"/>
    <mergeCell ref="O30:O31"/>
    <mergeCell ref="L4:L5"/>
    <mergeCell ref="A40:A41"/>
    <mergeCell ref="B40:B41"/>
    <mergeCell ref="C40:C41"/>
    <mergeCell ref="G40:G41"/>
    <mergeCell ref="I40:I41"/>
    <mergeCell ref="K38:K39"/>
    <mergeCell ref="I4:I5"/>
    <mergeCell ref="I22:I23"/>
    <mergeCell ref="I8:I9"/>
    <mergeCell ref="M40:M41"/>
    <mergeCell ref="N40:N41"/>
    <mergeCell ref="O40:O41"/>
    <mergeCell ref="P40:P41"/>
    <mergeCell ref="I42:I43"/>
    <mergeCell ref="P38:P39"/>
    <mergeCell ref="J40:J41"/>
    <mergeCell ref="K40:K41"/>
    <mergeCell ref="L40:L41"/>
    <mergeCell ref="J38:J39"/>
    <mergeCell ref="P44:P45"/>
    <mergeCell ref="P42:P43"/>
    <mergeCell ref="O44:O45"/>
    <mergeCell ref="M42:M43"/>
    <mergeCell ref="B44:B45"/>
    <mergeCell ref="C44:C45"/>
    <mergeCell ref="G44:G45"/>
    <mergeCell ref="I44:I45"/>
    <mergeCell ref="G42:G43"/>
    <mergeCell ref="C42:C43"/>
    <mergeCell ref="P46:P47"/>
    <mergeCell ref="J44:J45"/>
    <mergeCell ref="K44:K45"/>
    <mergeCell ref="L44:L45"/>
    <mergeCell ref="M44:M45"/>
    <mergeCell ref="A44:A45"/>
    <mergeCell ref="N44:N45"/>
    <mergeCell ref="O46:O47"/>
    <mergeCell ref="I46:I47"/>
    <mergeCell ref="J46:J47"/>
    <mergeCell ref="P48:P49"/>
    <mergeCell ref="J48:J49"/>
    <mergeCell ref="K48:K49"/>
    <mergeCell ref="C8:C9"/>
    <mergeCell ref="B22:B23"/>
    <mergeCell ref="B24:B25"/>
    <mergeCell ref="N42:N43"/>
    <mergeCell ref="O42:O43"/>
    <mergeCell ref="J42:J43"/>
    <mergeCell ref="K42:K43"/>
    <mergeCell ref="M48:M49"/>
    <mergeCell ref="N48:N49"/>
    <mergeCell ref="O48:O49"/>
    <mergeCell ref="A48:A49"/>
    <mergeCell ref="B48:B49"/>
    <mergeCell ref="C48:C49"/>
    <mergeCell ref="G48:G49"/>
    <mergeCell ref="I48:I49"/>
    <mergeCell ref="B42:B43"/>
    <mergeCell ref="A42:A43"/>
    <mergeCell ref="L48:L49"/>
    <mergeCell ref="A46:A47"/>
    <mergeCell ref="B46:B47"/>
    <mergeCell ref="G46:G47"/>
    <mergeCell ref="L42:L43"/>
    <mergeCell ref="L46:L47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2018-04-30T01:00:56Z</cp:lastPrinted>
  <dcterms:created xsi:type="dcterms:W3CDTF">2015-01-16T03:22:22Z</dcterms:created>
  <dcterms:modified xsi:type="dcterms:W3CDTF">2018-04-30T01:03:14Z</dcterms:modified>
  <cp:category/>
  <cp:version/>
  <cp:contentType/>
  <cp:contentStatus/>
</cp:coreProperties>
</file>