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900" windowHeight="7880" activeTab="0"/>
  </bookViews>
  <sheets>
    <sheet name="Sheet1" sheetId="1" r:id="rId1"/>
  </sheets>
  <definedNames>
    <definedName name="_xlnm.Print_Area" localSheetId="0">'Sheet1'!$A$1:$R$48</definedName>
  </definedNames>
  <calcPr fullCalcOnLoad="1"/>
</workbook>
</file>

<file path=xl/sharedStrings.xml><?xml version="1.0" encoding="utf-8"?>
<sst xmlns="http://schemas.openxmlformats.org/spreadsheetml/2006/main" count="257" uniqueCount="206">
  <si>
    <t>一</t>
  </si>
  <si>
    <t>二</t>
  </si>
  <si>
    <t>三</t>
  </si>
  <si>
    <t>四</t>
  </si>
  <si>
    <t>五</t>
  </si>
  <si>
    <t>香Q米飯</t>
  </si>
  <si>
    <t>主食</t>
  </si>
  <si>
    <t>主菜</t>
  </si>
  <si>
    <t>副菜</t>
  </si>
  <si>
    <t>湯品</t>
  </si>
  <si>
    <t>主食</t>
  </si>
  <si>
    <t>蔬菜</t>
  </si>
  <si>
    <t>油脂</t>
  </si>
  <si>
    <t>熱量</t>
  </si>
  <si>
    <t>榮興食品</t>
  </si>
  <si>
    <t>豆魚肉蛋</t>
  </si>
  <si>
    <t>水果</t>
  </si>
  <si>
    <t>鮮乳</t>
  </si>
  <si>
    <t>點心</t>
  </si>
  <si>
    <t>昆布湯</t>
  </si>
  <si>
    <t>香Q米飯</t>
  </si>
  <si>
    <t>吉園圃蔬菜</t>
  </si>
  <si>
    <t>有機   蔬菜</t>
  </si>
  <si>
    <t>新鮮青菜</t>
  </si>
  <si>
    <t>香Q米飯</t>
  </si>
  <si>
    <t>燕麥飯</t>
  </si>
  <si>
    <t>地瓜飯</t>
  </si>
  <si>
    <t>吉園圃蔬菜</t>
  </si>
  <si>
    <t>有機   蔬菜</t>
  </si>
  <si>
    <t>蘿蔔玉米湯</t>
  </si>
  <si>
    <t>新鮮青菜</t>
  </si>
  <si>
    <t>羅宋湯</t>
  </si>
  <si>
    <t>毛豆干丁</t>
  </si>
  <si>
    <t>紅燒烤麩</t>
  </si>
  <si>
    <t>冬瓜枸杞湯</t>
  </si>
  <si>
    <t>冬瓜.枸杞</t>
  </si>
  <si>
    <t>青椒干片</t>
  </si>
  <si>
    <t>烤麩.筍片/燒</t>
  </si>
  <si>
    <t>五穀飯</t>
  </si>
  <si>
    <t>馬鈴薯.紅蘿蔔/煮</t>
  </si>
  <si>
    <t>塔香茄子</t>
  </si>
  <si>
    <t>非基改豆腐.味噌</t>
  </si>
  <si>
    <t>昆布</t>
  </si>
  <si>
    <t>香Q米飯</t>
  </si>
  <si>
    <t>小米飯</t>
  </si>
  <si>
    <t>五柳豆包絲</t>
  </si>
  <si>
    <t>芹菜.豆包絲.紅蘿蔔/炒</t>
  </si>
  <si>
    <t>絲瓜豆腐</t>
  </si>
  <si>
    <t>非基改豆腐.絲瓜/煮</t>
  </si>
  <si>
    <t>糖醋山藥</t>
  </si>
  <si>
    <t>山藥.紅椒.黃椒/煮</t>
  </si>
  <si>
    <t>非基改豆腐.洋菇/燒</t>
  </si>
  <si>
    <t>八寶辣醬</t>
  </si>
  <si>
    <t>非基改豆干.糖/滷</t>
  </si>
  <si>
    <t>敏豆干片</t>
  </si>
  <si>
    <t>非基改干片.敏豆/炒</t>
  </si>
  <si>
    <t>糖醋豆包</t>
  </si>
  <si>
    <t>非基改豆包/燒</t>
  </si>
  <si>
    <t>涼拌長生果</t>
  </si>
  <si>
    <t>花生.非基改豆干/煮</t>
  </si>
  <si>
    <t>蠔油素雞</t>
  </si>
  <si>
    <t>扁蒲豆皮</t>
  </si>
  <si>
    <t>扁蒲.豆皮/炒</t>
  </si>
  <si>
    <t>彩椒百合</t>
  </si>
  <si>
    <t>麻婆豆腐</t>
  </si>
  <si>
    <t>素蒼蠅頭</t>
  </si>
  <si>
    <t>長豆.非基改干丁/炒</t>
  </si>
  <si>
    <t>當歸杏鮑菇</t>
  </si>
  <si>
    <t>杏鮑菇.木耳.當歸/煮</t>
  </si>
  <si>
    <t>宮保油片</t>
  </si>
  <si>
    <t>榨菜粉絲湯</t>
  </si>
  <si>
    <t>素拌干絲</t>
  </si>
  <si>
    <t>非基改干絲.紅蘿蔔/炒</t>
  </si>
  <si>
    <t>金茸冬瓜</t>
  </si>
  <si>
    <t>冬瓜.金針菇/煮</t>
  </si>
  <si>
    <t>雪菜干丁</t>
  </si>
  <si>
    <t>青木瓜湯</t>
  </si>
  <si>
    <t>小瓜玉筍</t>
  </si>
  <si>
    <t>小黃瓜.玉米筍/炒</t>
  </si>
  <si>
    <t>有機蔬菜</t>
  </si>
  <si>
    <t>玉米濃湯</t>
  </si>
  <si>
    <t>玉米粒.紅蘿蔔</t>
  </si>
  <si>
    <t>家常豆腐</t>
  </si>
  <si>
    <t>非基改油豆腐.筍片/燒</t>
  </si>
  <si>
    <t>非基改干片.青椒/炒</t>
  </si>
  <si>
    <t>咖哩洋菇</t>
  </si>
  <si>
    <t>洋菇.馬鈴薯/煮</t>
  </si>
  <si>
    <t>豆瓣鮮筍</t>
  </si>
  <si>
    <t>筍片.豆瓣醬/炒</t>
  </si>
  <si>
    <t>咖哩豆腐</t>
  </si>
  <si>
    <t>非基改豆腐/煮</t>
  </si>
  <si>
    <t>非基改豆腐.海帶芽</t>
  </si>
  <si>
    <t>小瓜素雞</t>
  </si>
  <si>
    <t>芋香白菜</t>
  </si>
  <si>
    <t>非基改豆腐.番茄/煮</t>
  </si>
  <si>
    <t>大白菜.芋頭.木耳/煮</t>
  </si>
  <si>
    <t>大溪豆干</t>
  </si>
  <si>
    <t>蘆筍干片</t>
  </si>
  <si>
    <t>非基改豆干/滷</t>
  </si>
  <si>
    <t>非基改干片.蘆筍/炒</t>
  </si>
  <si>
    <t>干丁花生</t>
  </si>
  <si>
    <t>豆皮苦瓜</t>
  </si>
  <si>
    <t>毛豆莢</t>
  </si>
  <si>
    <t>非基改干丁.花生/炒</t>
  </si>
  <si>
    <t>苦瓜.豆皮/煮</t>
  </si>
  <si>
    <t>毛豆莢/煮</t>
  </si>
  <si>
    <t>仙草蜜</t>
  </si>
  <si>
    <t>仙草.糖</t>
  </si>
  <si>
    <t>海芽豆腐湯</t>
  </si>
  <si>
    <t>綠豆湯</t>
  </si>
  <si>
    <t>綠豆.糖</t>
  </si>
  <si>
    <t>香Q米飯</t>
  </si>
  <si>
    <t>酸辣湯</t>
  </si>
  <si>
    <t>非基改豆腐.筍絲</t>
  </si>
  <si>
    <t>黃瓜菇菇湯</t>
  </si>
  <si>
    <t>大黃瓜.鮮菇</t>
  </si>
  <si>
    <t>豆干苦瓜</t>
  </si>
  <si>
    <t>非基改豆干.苦瓜/煮</t>
  </si>
  <si>
    <t>玉米塊.白蘿蔔</t>
  </si>
  <si>
    <t>花椰豆皮</t>
  </si>
  <si>
    <t>花椰菜.豆皮/煮</t>
  </si>
  <si>
    <t>紫菜.薑絲</t>
  </si>
  <si>
    <t>芹香干片</t>
  </si>
  <si>
    <t>非基改干片.芹菜/炒</t>
  </si>
  <si>
    <t>翠綠雪白</t>
  </si>
  <si>
    <t>蘆筍花.白靈菇/炒</t>
  </si>
  <si>
    <t>日式味噌湯</t>
  </si>
  <si>
    <t>蕃茄豆腐</t>
  </si>
  <si>
    <t>非基改干丁.筍丁.紅蘿蔔/煮</t>
  </si>
  <si>
    <t>五香滷素腱</t>
  </si>
  <si>
    <t>素腱/滷</t>
  </si>
  <si>
    <t>芝麻秋葵</t>
  </si>
  <si>
    <t>秋葵.芝麻/煮</t>
  </si>
  <si>
    <t>山藥</t>
  </si>
  <si>
    <t>蜜汁豆干*3</t>
  </si>
  <si>
    <t>焦糖豆干</t>
  </si>
  <si>
    <t>田野美人腿</t>
  </si>
  <si>
    <t>筊白筍.木耳.紅蘿蔔/炒</t>
  </si>
  <si>
    <t>洋菇豆腐</t>
  </si>
  <si>
    <t>紅椒.黃椒.百合.豆皮/炒</t>
  </si>
  <si>
    <t>茄子.九層塔/燒</t>
  </si>
  <si>
    <t>地瓜芋圓湯</t>
  </si>
  <si>
    <t>芹菜蘿蔔湯</t>
  </si>
  <si>
    <t>白蘿蔔.芹菜</t>
  </si>
  <si>
    <t>非基改干丁.毛豆仁/炒</t>
  </si>
  <si>
    <t>油片.辣椒/炒</t>
  </si>
  <si>
    <t>起司洋芋</t>
  </si>
  <si>
    <t>雪菜豆干</t>
  </si>
  <si>
    <t>非基改干丁.雪裡紅/炒</t>
  </si>
  <si>
    <t>青木瓜</t>
  </si>
  <si>
    <t>豆干劍筍</t>
  </si>
  <si>
    <t>非基改豆干.劍筍/煮</t>
  </si>
  <si>
    <t>燴三菇</t>
  </si>
  <si>
    <t>香菇.杏鮑菇.金針菇/煮</t>
  </si>
  <si>
    <t>非基改豆腐.味噌</t>
  </si>
  <si>
    <t>蜜汁四分干</t>
  </si>
  <si>
    <t>青江炒豆干</t>
  </si>
  <si>
    <t>青江菜.非基改干片/炒</t>
  </si>
  <si>
    <t>玉米腰果</t>
  </si>
  <si>
    <t>玉米粒.紅蘿蔔.腰果/煮</t>
  </si>
  <si>
    <t>番茄.花椰菜.豆腐</t>
  </si>
  <si>
    <t>白菜滷</t>
  </si>
  <si>
    <t>大白菜.豆皮.木耳/煮</t>
  </si>
  <si>
    <t>紅燒素肚</t>
  </si>
  <si>
    <t>素肚/滷</t>
  </si>
  <si>
    <t>豆豉茄子</t>
  </si>
  <si>
    <t>茄子.豆豉/煮</t>
  </si>
  <si>
    <t>甜豆炒菇</t>
  </si>
  <si>
    <t>甜豆.鮮菇/炒</t>
  </si>
  <si>
    <t>榨菜.粉絲</t>
  </si>
  <si>
    <t>芹菜豆包絲</t>
  </si>
  <si>
    <t>非基改豆包絲.芹菜/炒</t>
  </si>
  <si>
    <t>翠玉花菜</t>
  </si>
  <si>
    <t>花椰菜.紅蘿蔔/炒</t>
  </si>
  <si>
    <t>金針湯</t>
  </si>
  <si>
    <t>金針.薑絲</t>
  </si>
  <si>
    <t>紅燒麵腸</t>
  </si>
  <si>
    <t>雙菇什錦</t>
  </si>
  <si>
    <t>時蔬.香菇.金針菇/煮</t>
  </si>
  <si>
    <t>南瓜湯</t>
  </si>
  <si>
    <t>南瓜</t>
  </si>
  <si>
    <t>雪白帶子</t>
  </si>
  <si>
    <t>牛蒡湯</t>
  </si>
  <si>
    <t>牛蒡</t>
  </si>
  <si>
    <t>山藥湯</t>
  </si>
  <si>
    <t>紫菜湯</t>
  </si>
  <si>
    <t>麥片飯</t>
  </si>
  <si>
    <t>芝麻飯</t>
  </si>
  <si>
    <t>薏仁飯</t>
  </si>
  <si>
    <t>紫米飯</t>
  </si>
  <si>
    <t>糙米飯</t>
  </si>
  <si>
    <t>蘆筍花.雪白菇/炒</t>
  </si>
  <si>
    <t>百頁雙燴</t>
  </si>
  <si>
    <t>非基改百頁.紅蘿蔔/煮</t>
  </si>
  <si>
    <t>青椒豆絲</t>
  </si>
  <si>
    <t>非基改干絲.青椒/炒</t>
  </si>
  <si>
    <t>花椰山藥</t>
  </si>
  <si>
    <t>花椰菜.山藥/煮</t>
  </si>
  <si>
    <t>刺瓜湯</t>
  </si>
  <si>
    <t>刺瓜</t>
  </si>
  <si>
    <r>
      <t xml:space="preserve"> </t>
    </r>
    <r>
      <rPr>
        <sz val="28"/>
        <color indexed="60"/>
        <rFont val="華康流隸體(P)"/>
        <family val="1"/>
      </rPr>
      <t>楊明國中</t>
    </r>
    <r>
      <rPr>
        <sz val="28"/>
        <color indexed="8"/>
        <rFont val="華康流隸體(P)"/>
        <family val="1"/>
      </rPr>
      <t xml:space="preserve"> 8-9</t>
    </r>
    <r>
      <rPr>
        <sz val="28"/>
        <rFont val="華康流隸體(P)"/>
        <family val="1"/>
      </rPr>
      <t>月份</t>
    </r>
    <r>
      <rPr>
        <sz val="28"/>
        <color indexed="8"/>
        <rFont val="華康流隸體(P)"/>
        <family val="1"/>
      </rPr>
      <t xml:space="preserve"> </t>
    </r>
    <r>
      <rPr>
        <sz val="28"/>
        <color indexed="57"/>
        <rFont val="華康流隸體(P)"/>
        <family val="1"/>
      </rPr>
      <t>營養午餐素食菜單</t>
    </r>
  </si>
  <si>
    <r>
      <rPr>
        <sz val="10"/>
        <color indexed="60"/>
        <rFont val="王漢宗特圓體繁"/>
        <family val="1"/>
      </rPr>
      <t>非基改素雞</t>
    </r>
    <r>
      <rPr>
        <sz val="10"/>
        <rFont val="王漢宗特圓體繁"/>
        <family val="1"/>
      </rPr>
      <t>/滷</t>
    </r>
  </si>
  <si>
    <r>
      <t>小黃瓜.</t>
    </r>
    <r>
      <rPr>
        <sz val="10"/>
        <color indexed="60"/>
        <rFont val="王漢宗特圓體繁"/>
        <family val="1"/>
      </rPr>
      <t>非基改素雞</t>
    </r>
    <r>
      <rPr>
        <sz val="10"/>
        <rFont val="王漢宗特圓體繁"/>
        <family val="1"/>
      </rPr>
      <t>/炒</t>
    </r>
  </si>
  <si>
    <r>
      <rPr>
        <sz val="10"/>
        <color indexed="60"/>
        <rFont val="王漢宗特圓體繁"/>
        <family val="1"/>
      </rPr>
      <t>麵腸</t>
    </r>
    <r>
      <rPr>
        <sz val="10"/>
        <rFont val="王漢宗特圓體繁"/>
        <family val="1"/>
      </rPr>
      <t>/燒</t>
    </r>
  </si>
  <si>
    <r>
      <t>地瓜.</t>
    </r>
    <r>
      <rPr>
        <sz val="10"/>
        <color indexed="60"/>
        <rFont val="王漢宗特圓體繁"/>
        <family val="1"/>
      </rPr>
      <t>芋圓.</t>
    </r>
    <r>
      <rPr>
        <sz val="10"/>
        <rFont val="王漢宗特圓體繁"/>
        <family val="1"/>
      </rPr>
      <t>糖</t>
    </r>
  </si>
  <si>
    <r>
      <t xml:space="preserve"> 菜單設計：張宜蘋　營養師  (營養字第007452號)           </t>
    </r>
    <r>
      <rPr>
        <b/>
        <sz val="11"/>
        <rFont val="Arial Unicode MS"/>
        <family val="2"/>
      </rPr>
      <t>※全面使用非基改黃豆製品及玉米                ※勾芡2次 ※加工品4次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</si>
</sst>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yyyy&quot;年&quot;m&quot;月&quot;d&quot;日 &quot;dddd"/>
    <numFmt numFmtId="184" formatCode="0.0_ "/>
    <numFmt numFmtId="185" formatCode="0_ "/>
  </numFmts>
  <fonts count="9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6"/>
      <name val="王漢宗特圓體繁"/>
      <family val="1"/>
    </font>
    <font>
      <sz val="20"/>
      <name val="王漢宗特圓體繁"/>
      <family val="1"/>
    </font>
    <font>
      <sz val="22"/>
      <name val="王漢宗特圓體繁"/>
      <family val="1"/>
    </font>
    <font>
      <sz val="10"/>
      <name val="王漢宗特圓體繁"/>
      <family val="1"/>
    </font>
    <font>
      <sz val="8.5"/>
      <name val="王漢宗特圓體繁"/>
      <family val="1"/>
    </font>
    <font>
      <sz val="9"/>
      <name val="王漢宗特圓體繁"/>
      <family val="1"/>
    </font>
    <font>
      <sz val="18"/>
      <name val="王漢宗特圓體繁"/>
      <family val="1"/>
    </font>
    <font>
      <sz val="12"/>
      <name val="王漢宗特圓體繁"/>
      <family val="1"/>
    </font>
    <font>
      <sz val="8"/>
      <name val="王漢宗特圓體繁"/>
      <family val="1"/>
    </font>
    <font>
      <sz val="28"/>
      <color indexed="60"/>
      <name val="華康流隸體(P)"/>
      <family val="1"/>
    </font>
    <font>
      <sz val="28"/>
      <color indexed="8"/>
      <name val="華康流隸體(P)"/>
      <family val="1"/>
    </font>
    <font>
      <sz val="28"/>
      <name val="華康流隸體(P)"/>
      <family val="1"/>
    </font>
    <font>
      <sz val="28"/>
      <color indexed="57"/>
      <name val="華康流隸體(P)"/>
      <family val="1"/>
    </font>
    <font>
      <sz val="10"/>
      <color indexed="60"/>
      <name val="王漢宗特圓體繁"/>
      <family val="1"/>
    </font>
    <font>
      <sz val="11"/>
      <name val="Arial Unicode MS"/>
      <family val="2"/>
    </font>
    <font>
      <b/>
      <sz val="11"/>
      <name val="Arial Unicode MS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POP1體W5"/>
      <family val="1"/>
    </font>
    <font>
      <sz val="10"/>
      <color indexed="8"/>
      <name val="華康POP1體W5"/>
      <family val="1"/>
    </font>
    <font>
      <sz val="6"/>
      <color indexed="8"/>
      <name val="華康POP1體W5"/>
      <family val="1"/>
    </font>
    <font>
      <sz val="8.5"/>
      <color indexed="8"/>
      <name val="華康POP1體W5"/>
      <family val="1"/>
    </font>
    <font>
      <sz val="4"/>
      <color indexed="8"/>
      <name val="華康POP1體W5"/>
      <family val="1"/>
    </font>
    <font>
      <sz val="10"/>
      <color indexed="8"/>
      <name val="新細明體"/>
      <family val="1"/>
    </font>
    <font>
      <sz val="20"/>
      <color indexed="8"/>
      <name val="王漢宗特圓體繁"/>
      <family val="1"/>
    </font>
    <font>
      <sz val="10"/>
      <color indexed="8"/>
      <name val="王漢宗特圓體繁"/>
      <family val="1"/>
    </font>
    <font>
      <sz val="10"/>
      <color indexed="9"/>
      <name val="王漢宗特圓體繁"/>
      <family val="1"/>
    </font>
    <font>
      <sz val="8"/>
      <color indexed="9"/>
      <name val="王漢宗特圓體繁"/>
      <family val="1"/>
    </font>
    <font>
      <sz val="6"/>
      <color indexed="9"/>
      <name val="王漢宗特圓體繁"/>
      <family val="1"/>
    </font>
    <font>
      <sz val="18"/>
      <color indexed="8"/>
      <name val="王漢宗特圓體繁"/>
      <family val="1"/>
    </font>
    <font>
      <sz val="6"/>
      <color indexed="8"/>
      <name val="王漢宗特圓體繁"/>
      <family val="1"/>
    </font>
    <font>
      <sz val="4"/>
      <color indexed="8"/>
      <name val="王漢宗特圓體繁"/>
      <family val="1"/>
    </font>
    <font>
      <sz val="8"/>
      <color indexed="8"/>
      <name val="王漢宗特圓體繁"/>
      <family val="1"/>
    </font>
    <font>
      <sz val="5"/>
      <color indexed="8"/>
      <name val="王漢宗特圓體繁"/>
      <family val="1"/>
    </font>
    <font>
      <sz val="8.5"/>
      <color indexed="8"/>
      <name val="王漢宗特圓體繁"/>
      <family val="1"/>
    </font>
    <font>
      <sz val="50"/>
      <color indexed="30"/>
      <name val="金梅浪漫反白字"/>
      <family val="3"/>
    </font>
    <font>
      <sz val="50"/>
      <color indexed="60"/>
      <name val="金梅浪漫反白字"/>
      <family val="3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POP1體W5"/>
      <family val="1"/>
    </font>
    <font>
      <sz val="10"/>
      <color theme="1"/>
      <name val="華康POP1體W5"/>
      <family val="1"/>
    </font>
    <font>
      <sz val="6"/>
      <color theme="1"/>
      <name val="華康POP1體W5"/>
      <family val="1"/>
    </font>
    <font>
      <sz val="8.5"/>
      <color theme="1"/>
      <name val="華康POP1體W5"/>
      <family val="1"/>
    </font>
    <font>
      <sz val="4"/>
      <color theme="1"/>
      <name val="華康POP1體W5"/>
      <family val="1"/>
    </font>
    <font>
      <sz val="10"/>
      <color theme="1"/>
      <name val="Calibri"/>
      <family val="1"/>
    </font>
    <font>
      <sz val="20"/>
      <color theme="1"/>
      <name val="王漢宗特圓體繁"/>
      <family val="1"/>
    </font>
    <font>
      <sz val="10"/>
      <color theme="1"/>
      <name val="王漢宗特圓體繁"/>
      <family val="1"/>
    </font>
    <font>
      <sz val="10"/>
      <color theme="0"/>
      <name val="王漢宗特圓體繁"/>
      <family val="1"/>
    </font>
    <font>
      <sz val="8"/>
      <color theme="0"/>
      <name val="王漢宗特圓體繁"/>
      <family val="1"/>
    </font>
    <font>
      <sz val="6"/>
      <color theme="0"/>
      <name val="王漢宗特圓體繁"/>
      <family val="1"/>
    </font>
    <font>
      <sz val="18"/>
      <color theme="1"/>
      <name val="王漢宗特圓體繁"/>
      <family val="1"/>
    </font>
    <font>
      <sz val="5"/>
      <color theme="1"/>
      <name val="王漢宗特圓體繁"/>
      <family val="1"/>
    </font>
    <font>
      <sz val="6"/>
      <color theme="1"/>
      <name val="王漢宗特圓體繁"/>
      <family val="1"/>
    </font>
    <font>
      <sz val="8.5"/>
      <color theme="1"/>
      <name val="王漢宗特圓體繁"/>
      <family val="1"/>
    </font>
    <font>
      <sz val="4"/>
      <color theme="1"/>
      <name val="王漢宗特圓體繁"/>
      <family val="1"/>
    </font>
    <font>
      <sz val="8"/>
      <color theme="1"/>
      <name val="王漢宗特圓體繁"/>
      <family val="1"/>
    </font>
    <font>
      <sz val="50"/>
      <color rgb="FF0070C0"/>
      <name val="金梅浪漫反白字"/>
      <family val="3"/>
    </font>
    <font>
      <sz val="50"/>
      <color rgb="FFC00000"/>
      <name val="金梅浪漫反白字"/>
      <family val="3"/>
    </font>
    <font>
      <sz val="28"/>
      <color theme="1"/>
      <name val="華康流隸體(P)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thick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>
        <color indexed="63"/>
      </top>
      <bottom style="hair"/>
    </border>
    <border>
      <left style="dotted"/>
      <right style="dotted"/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dotted"/>
      <bottom style="thick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thick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thick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hair"/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hair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hair"/>
      <bottom style="dotted"/>
    </border>
    <border>
      <left style="medium"/>
      <right style="dotted"/>
      <top style="hair"/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3" borderId="4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22" borderId="8" applyNumberFormat="0" applyAlignment="0" applyProtection="0"/>
    <xf numFmtId="0" fontId="72" fillId="31" borderId="9" applyNumberFormat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153"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33" applyFont="1" applyFill="1" applyBorder="1" applyAlignment="1">
      <alignment horizontal="center" vertical="center" shrinkToFit="1"/>
      <protection/>
    </xf>
    <xf numFmtId="0" fontId="76" fillId="0" borderId="0" xfId="0" applyFont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2" fillId="33" borderId="10" xfId="33" applyFont="1" applyFill="1" applyBorder="1" applyAlignment="1">
      <alignment horizontal="center" vertical="center" shrinkToFit="1"/>
      <protection/>
    </xf>
    <xf numFmtId="0" fontId="7" fillId="33" borderId="10" xfId="33" applyFont="1" applyFill="1" applyBorder="1" applyAlignment="1">
      <alignment horizontal="center" vertical="center" shrinkToFit="1"/>
      <protection/>
    </xf>
    <xf numFmtId="0" fontId="82" fillId="0" borderId="0" xfId="33" applyFont="1" applyFill="1" applyBorder="1" applyAlignment="1">
      <alignment horizontal="center" vertical="center" shrinkToFit="1"/>
      <protection/>
    </xf>
    <xf numFmtId="0" fontId="7" fillId="33" borderId="11" xfId="0" applyFont="1" applyFill="1" applyBorder="1" applyAlignment="1">
      <alignment horizontal="center" vertical="center"/>
    </xf>
    <xf numFmtId="0" fontId="7" fillId="33" borderId="11" xfId="33" applyFont="1" applyFill="1" applyBorder="1" applyAlignment="1">
      <alignment horizontal="center" vertical="center" shrinkToFit="1"/>
      <protection/>
    </xf>
    <xf numFmtId="0" fontId="7" fillId="33" borderId="12" xfId="0" applyFont="1" applyFill="1" applyBorder="1" applyAlignment="1">
      <alignment horizontal="center" vertical="center"/>
    </xf>
    <xf numFmtId="176" fontId="83" fillId="34" borderId="13" xfId="0" applyNumberFormat="1" applyFont="1" applyFill="1" applyBorder="1" applyAlignment="1">
      <alignment horizontal="center" vertical="center"/>
    </xf>
    <xf numFmtId="0" fontId="84" fillId="34" borderId="14" xfId="0" applyFont="1" applyFill="1" applyBorder="1" applyAlignment="1">
      <alignment horizontal="center" vertical="center" wrapText="1"/>
    </xf>
    <xf numFmtId="0" fontId="85" fillId="34" borderId="14" xfId="0" applyFont="1" applyFill="1" applyBorder="1" applyAlignment="1">
      <alignment horizontal="center" vertical="center" wrapText="1"/>
    </xf>
    <xf numFmtId="0" fontId="85" fillId="34" borderId="14" xfId="0" applyFont="1" applyFill="1" applyBorder="1" applyAlignment="1">
      <alignment horizontal="center" vertical="center"/>
    </xf>
    <xf numFmtId="0" fontId="10" fillId="33" borderId="15" xfId="33" applyFont="1" applyFill="1" applyBorder="1" applyAlignment="1">
      <alignment horizontal="center" vertical="center" shrinkToFit="1"/>
      <protection/>
    </xf>
    <xf numFmtId="0" fontId="86" fillId="33" borderId="0" xfId="33" applyFont="1" applyFill="1" applyBorder="1" applyAlignment="1">
      <alignment horizontal="center" vertical="center" shrinkToFit="1"/>
      <protection/>
    </xf>
    <xf numFmtId="0" fontId="7" fillId="33" borderId="0" xfId="33" applyFont="1" applyFill="1" applyBorder="1" applyAlignment="1">
      <alignment horizontal="center" vertical="center" shrinkToFit="1"/>
      <protection/>
    </xf>
    <xf numFmtId="0" fontId="9" fillId="33" borderId="10" xfId="0" applyFont="1" applyFill="1" applyBorder="1" applyAlignment="1">
      <alignment horizontal="center" vertical="center"/>
    </xf>
    <xf numFmtId="0" fontId="7" fillId="33" borderId="15" xfId="33" applyFont="1" applyFill="1" applyBorder="1" applyAlignment="1">
      <alignment horizontal="center" vertical="center" shrinkToFit="1"/>
      <protection/>
    </xf>
    <xf numFmtId="0" fontId="83" fillId="34" borderId="14" xfId="0" applyFont="1" applyFill="1" applyBorder="1" applyAlignment="1">
      <alignment horizontal="center" vertical="center"/>
    </xf>
    <xf numFmtId="0" fontId="5" fillId="33" borderId="16" xfId="33" applyFont="1" applyFill="1" applyBorder="1" applyAlignment="1">
      <alignment horizontal="center" vertical="center" shrinkToFit="1"/>
      <protection/>
    </xf>
    <xf numFmtId="0" fontId="5" fillId="33" borderId="15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5" fillId="33" borderId="17" xfId="33" applyFont="1" applyFill="1" applyBorder="1" applyAlignment="1">
      <alignment horizontal="center" vertical="center" shrinkToFit="1"/>
      <protection/>
    </xf>
    <xf numFmtId="0" fontId="5" fillId="33" borderId="18" xfId="33" applyFont="1" applyFill="1" applyBorder="1" applyAlignment="1">
      <alignment horizontal="center" vertical="center" shrinkToFit="1"/>
      <protection/>
    </xf>
    <xf numFmtId="0" fontId="84" fillId="34" borderId="19" xfId="0" applyFont="1" applyFill="1" applyBorder="1" applyAlignment="1">
      <alignment horizontal="center" vertical="center" wrapText="1"/>
    </xf>
    <xf numFmtId="0" fontId="5" fillId="33" borderId="16" xfId="33" applyFont="1" applyFill="1" applyBorder="1" applyAlignment="1">
      <alignment horizontal="center" vertical="center" shrinkToFit="1"/>
      <protection/>
    </xf>
    <xf numFmtId="0" fontId="81" fillId="33" borderId="16" xfId="33" applyFont="1" applyFill="1" applyBorder="1" applyAlignment="1">
      <alignment horizontal="center" vertical="center" shrinkToFit="1"/>
      <protection/>
    </xf>
    <xf numFmtId="0" fontId="5" fillId="33" borderId="15" xfId="33" applyFont="1" applyFill="1" applyBorder="1" applyAlignment="1">
      <alignment horizontal="center" vertical="center" shrinkToFit="1"/>
      <protection/>
    </xf>
    <xf numFmtId="0" fontId="5" fillId="33" borderId="16" xfId="0" applyFont="1" applyFill="1" applyBorder="1" applyAlignment="1">
      <alignment horizontal="center" vertical="center" shrinkToFit="1"/>
    </xf>
    <xf numFmtId="0" fontId="81" fillId="33" borderId="15" xfId="33" applyFont="1" applyFill="1" applyBorder="1" applyAlignment="1">
      <alignment horizontal="center" vertical="center" shrinkToFit="1"/>
      <protection/>
    </xf>
    <xf numFmtId="0" fontId="5" fillId="33" borderId="16" xfId="33" applyFont="1" applyFill="1" applyBorder="1" applyAlignment="1">
      <alignment horizontal="center" vertical="center" shrinkToFit="1"/>
      <protection/>
    </xf>
    <xf numFmtId="0" fontId="82" fillId="33" borderId="12" xfId="33" applyFont="1" applyFill="1" applyBorder="1" applyAlignment="1">
      <alignment horizontal="center" vertical="center" shrinkToFit="1"/>
      <protection/>
    </xf>
    <xf numFmtId="0" fontId="10" fillId="33" borderId="16" xfId="33" applyFont="1" applyFill="1" applyBorder="1" applyAlignment="1">
      <alignment horizontal="center" vertical="center" shrinkToFit="1"/>
      <protection/>
    </xf>
    <xf numFmtId="0" fontId="86" fillId="33" borderId="16" xfId="33" applyFont="1" applyFill="1" applyBorder="1" applyAlignment="1">
      <alignment horizontal="center" vertical="center" shrinkToFit="1"/>
      <protection/>
    </xf>
    <xf numFmtId="0" fontId="5" fillId="33" borderId="16" xfId="33" applyFont="1" applyFill="1" applyBorder="1" applyAlignment="1">
      <alignment horizontal="center" vertical="center" shrinkToFit="1"/>
      <protection/>
    </xf>
    <xf numFmtId="0" fontId="5" fillId="33" borderId="16" xfId="0" applyFont="1" applyFill="1" applyBorder="1" applyAlignment="1">
      <alignment horizontal="center" vertical="center" shrinkToFit="1"/>
    </xf>
    <xf numFmtId="0" fontId="10" fillId="33" borderId="18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9" borderId="17" xfId="0" applyFont="1" applyFill="1" applyBorder="1" applyAlignment="1">
      <alignment horizontal="center" vertical="center" shrinkToFit="1"/>
    </xf>
    <xf numFmtId="0" fontId="7" fillId="9" borderId="10" xfId="33" applyFont="1" applyFill="1" applyBorder="1" applyAlignment="1">
      <alignment horizontal="center" vertical="center" shrinkToFit="1"/>
      <protection/>
    </xf>
    <xf numFmtId="0" fontId="5" fillId="9" borderId="15" xfId="0" applyFont="1" applyFill="1" applyBorder="1" applyAlignment="1">
      <alignment horizontal="center" vertical="center" shrinkToFit="1"/>
    </xf>
    <xf numFmtId="0" fontId="5" fillId="9" borderId="15" xfId="33" applyFont="1" applyFill="1" applyBorder="1" applyAlignment="1">
      <alignment horizontal="center" vertical="center" shrinkToFit="1"/>
      <protection/>
    </xf>
    <xf numFmtId="0" fontId="7" fillId="9" borderId="11" xfId="0" applyFont="1" applyFill="1" applyBorder="1" applyAlignment="1">
      <alignment horizontal="center" vertical="center"/>
    </xf>
    <xf numFmtId="0" fontId="10" fillId="6" borderId="18" xfId="33" applyFont="1" applyFill="1" applyBorder="1" applyAlignment="1">
      <alignment horizontal="center" vertical="center" shrinkToFit="1"/>
      <protection/>
    </xf>
    <xf numFmtId="0" fontId="7" fillId="6" borderId="11" xfId="33" applyFont="1" applyFill="1" applyBorder="1" applyAlignment="1">
      <alignment horizontal="center" vertical="center" shrinkToFit="1"/>
      <protection/>
    </xf>
    <xf numFmtId="0" fontId="10" fillId="6" borderId="17" xfId="33" applyFont="1" applyFill="1" applyBorder="1" applyAlignment="1">
      <alignment horizontal="center" vertical="center" shrinkToFit="1"/>
      <protection/>
    </xf>
    <xf numFmtId="0" fontId="7" fillId="6" borderId="10" xfId="33" applyFont="1" applyFill="1" applyBorder="1" applyAlignment="1">
      <alignment horizontal="center" vertical="center" shrinkToFit="1"/>
      <protection/>
    </xf>
    <xf numFmtId="0" fontId="5" fillId="33" borderId="15" xfId="33" applyFont="1" applyFill="1" applyBorder="1" applyAlignment="1">
      <alignment horizontal="center" vertical="center" shrinkToFit="1"/>
      <protection/>
    </xf>
    <xf numFmtId="0" fontId="5" fillId="33" borderId="10" xfId="0" applyFont="1" applyFill="1" applyBorder="1" applyAlignment="1">
      <alignment horizontal="center" vertical="center" shrinkToFit="1"/>
    </xf>
    <xf numFmtId="176" fontId="87" fillId="33" borderId="20" xfId="0" applyNumberFormat="1" applyFont="1" applyFill="1" applyBorder="1" applyAlignment="1">
      <alignment horizontal="center" vertical="center"/>
    </xf>
    <xf numFmtId="176" fontId="87" fillId="33" borderId="21" xfId="0" applyNumberFormat="1" applyFont="1" applyFill="1" applyBorder="1" applyAlignment="1">
      <alignment horizontal="center" vertical="center"/>
    </xf>
    <xf numFmtId="184" fontId="88" fillId="33" borderId="17" xfId="0" applyNumberFormat="1" applyFont="1" applyFill="1" applyBorder="1" applyAlignment="1">
      <alignment horizontal="center" vertical="center"/>
    </xf>
    <xf numFmtId="184" fontId="88" fillId="33" borderId="22" xfId="0" applyNumberFormat="1" applyFont="1" applyFill="1" applyBorder="1" applyAlignment="1">
      <alignment horizontal="center" vertical="center"/>
    </xf>
    <xf numFmtId="0" fontId="89" fillId="33" borderId="10" xfId="33" applyFont="1" applyFill="1" applyBorder="1" applyAlignment="1">
      <alignment horizontal="center" vertical="center" wrapText="1"/>
      <protection/>
    </xf>
    <xf numFmtId="0" fontId="89" fillId="33" borderId="23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8" fillId="33" borderId="23" xfId="33" applyFont="1" applyFill="1" applyBorder="1" applyAlignment="1">
      <alignment horizontal="center" vertical="center" wrapText="1"/>
      <protection/>
    </xf>
    <xf numFmtId="176" fontId="87" fillId="33" borderId="24" xfId="0" applyNumberFormat="1" applyFont="1" applyFill="1" applyBorder="1" applyAlignment="1">
      <alignment horizontal="center" vertical="center"/>
    </xf>
    <xf numFmtId="184" fontId="90" fillId="33" borderId="17" xfId="0" applyNumberFormat="1" applyFont="1" applyFill="1" applyBorder="1" applyAlignment="1">
      <alignment horizontal="center" vertical="center"/>
    </xf>
    <xf numFmtId="184" fontId="90" fillId="33" borderId="22" xfId="0" applyNumberFormat="1" applyFont="1" applyFill="1" applyBorder="1" applyAlignment="1">
      <alignment horizontal="center" vertical="center"/>
    </xf>
    <xf numFmtId="184" fontId="88" fillId="33" borderId="10" xfId="0" applyNumberFormat="1" applyFont="1" applyFill="1" applyBorder="1" applyAlignment="1">
      <alignment horizontal="center" vertical="center"/>
    </xf>
    <xf numFmtId="184" fontId="88" fillId="33" borderId="23" xfId="0" applyNumberFormat="1" applyFont="1" applyFill="1" applyBorder="1" applyAlignment="1">
      <alignment horizontal="center" vertical="center"/>
    </xf>
    <xf numFmtId="184" fontId="88" fillId="33" borderId="25" xfId="0" applyNumberFormat="1" applyFont="1" applyFill="1" applyBorder="1" applyAlignment="1">
      <alignment horizontal="center" vertical="center"/>
    </xf>
    <xf numFmtId="184" fontId="90" fillId="33" borderId="10" xfId="0" applyNumberFormat="1" applyFont="1" applyFill="1" applyBorder="1" applyAlignment="1">
      <alignment horizontal="center" vertical="center"/>
    </xf>
    <xf numFmtId="184" fontId="90" fillId="33" borderId="23" xfId="0" applyNumberFormat="1" applyFont="1" applyFill="1" applyBorder="1" applyAlignment="1">
      <alignment horizontal="center" vertical="center"/>
    </xf>
    <xf numFmtId="184" fontId="88" fillId="33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2" fillId="33" borderId="26" xfId="0" applyFont="1" applyFill="1" applyBorder="1" applyAlignment="1">
      <alignment horizontal="center" vertical="center"/>
    </xf>
    <xf numFmtId="0" fontId="82" fillId="33" borderId="23" xfId="0" applyFont="1" applyFill="1" applyBorder="1" applyAlignment="1">
      <alignment horizontal="center" vertical="center"/>
    </xf>
    <xf numFmtId="0" fontId="81" fillId="33" borderId="17" xfId="33" applyFont="1" applyFill="1" applyBorder="1" applyAlignment="1">
      <alignment horizontal="center" vertical="center" shrinkToFit="1"/>
      <protection/>
    </xf>
    <xf numFmtId="0" fontId="81" fillId="33" borderId="10" xfId="33" applyFont="1" applyFill="1" applyBorder="1" applyAlignment="1">
      <alignment horizontal="center" vertical="center" shrinkToFit="1"/>
      <protection/>
    </xf>
    <xf numFmtId="0" fontId="89" fillId="33" borderId="17" xfId="33" applyFont="1" applyFill="1" applyBorder="1" applyAlignment="1">
      <alignment horizontal="center" vertical="center" wrapText="1"/>
      <protection/>
    </xf>
    <xf numFmtId="0" fontId="89" fillId="33" borderId="22" xfId="33" applyFont="1" applyFill="1" applyBorder="1" applyAlignment="1">
      <alignment horizontal="center" vertical="center" wrapText="1"/>
      <protection/>
    </xf>
    <xf numFmtId="0" fontId="82" fillId="33" borderId="10" xfId="0" applyFont="1" applyFill="1" applyBorder="1" applyAlignment="1">
      <alignment horizontal="center" vertical="center"/>
    </xf>
    <xf numFmtId="176" fontId="87" fillId="33" borderId="27" xfId="0" applyNumberFormat="1" applyFont="1" applyFill="1" applyBorder="1" applyAlignment="1">
      <alignment horizontal="center" vertical="center"/>
    </xf>
    <xf numFmtId="0" fontId="82" fillId="33" borderId="25" xfId="0" applyFont="1" applyFill="1" applyBorder="1" applyAlignment="1">
      <alignment horizontal="center" vertical="center"/>
    </xf>
    <xf numFmtId="0" fontId="81" fillId="33" borderId="23" xfId="0" applyFont="1" applyFill="1" applyBorder="1" applyAlignment="1">
      <alignment horizontal="center" vertical="center" shrinkToFit="1"/>
    </xf>
    <xf numFmtId="0" fontId="81" fillId="33" borderId="25" xfId="0" applyFont="1" applyFill="1" applyBorder="1" applyAlignment="1">
      <alignment horizontal="center" vertical="center" shrinkToFit="1"/>
    </xf>
    <xf numFmtId="0" fontId="8" fillId="33" borderId="25" xfId="0" applyFont="1" applyFill="1" applyBorder="1" applyAlignment="1">
      <alignment horizontal="center" vertical="center" wrapText="1"/>
    </xf>
    <xf numFmtId="0" fontId="89" fillId="33" borderId="25" xfId="0" applyFont="1" applyFill="1" applyBorder="1" applyAlignment="1">
      <alignment horizontal="center" vertical="center" wrapText="1"/>
    </xf>
    <xf numFmtId="185" fontId="91" fillId="33" borderId="28" xfId="0" applyNumberFormat="1" applyFont="1" applyFill="1" applyBorder="1" applyAlignment="1">
      <alignment horizontal="center" vertical="center"/>
    </xf>
    <xf numFmtId="185" fontId="91" fillId="33" borderId="29" xfId="0" applyNumberFormat="1" applyFont="1" applyFill="1" applyBorder="1" applyAlignment="1">
      <alignment horizontal="center" vertical="center"/>
    </xf>
    <xf numFmtId="184" fontId="90" fillId="33" borderId="25" xfId="0" applyNumberFormat="1" applyFont="1" applyFill="1" applyBorder="1" applyAlignment="1">
      <alignment horizontal="center" vertical="center"/>
    </xf>
    <xf numFmtId="185" fontId="91" fillId="33" borderId="30" xfId="0" applyNumberFormat="1" applyFont="1" applyFill="1" applyBorder="1" applyAlignment="1">
      <alignment horizontal="center" vertical="center"/>
    </xf>
    <xf numFmtId="185" fontId="91" fillId="33" borderId="31" xfId="0" applyNumberFormat="1" applyFont="1" applyFill="1" applyBorder="1" applyAlignment="1">
      <alignment horizontal="center" vertical="center"/>
    </xf>
    <xf numFmtId="185" fontId="91" fillId="33" borderId="32" xfId="0" applyNumberFormat="1" applyFont="1" applyFill="1" applyBorder="1" applyAlignment="1">
      <alignment horizontal="center" vertical="center"/>
    </xf>
    <xf numFmtId="184" fontId="90" fillId="33" borderId="16" xfId="0" applyNumberFormat="1" applyFont="1" applyFill="1" applyBorder="1" applyAlignment="1">
      <alignment horizontal="center" vertical="center"/>
    </xf>
    <xf numFmtId="185" fontId="91" fillId="33" borderId="33" xfId="0" applyNumberFormat="1" applyFont="1" applyFill="1" applyBorder="1" applyAlignment="1">
      <alignment horizontal="center" vertical="center"/>
    </xf>
    <xf numFmtId="176" fontId="87" fillId="33" borderId="34" xfId="0" applyNumberFormat="1" applyFont="1" applyFill="1" applyBorder="1" applyAlignment="1">
      <alignment horizontal="center" vertical="center"/>
    </xf>
    <xf numFmtId="0" fontId="82" fillId="33" borderId="16" xfId="0" applyFont="1" applyFill="1" applyBorder="1" applyAlignment="1">
      <alignment horizontal="center" vertical="center"/>
    </xf>
    <xf numFmtId="0" fontId="5" fillId="33" borderId="23" xfId="33" applyFont="1" applyFill="1" applyBorder="1" applyAlignment="1">
      <alignment horizontal="center" vertical="center" shrinkToFit="1"/>
      <protection/>
    </xf>
    <xf numFmtId="0" fontId="5" fillId="33" borderId="16" xfId="0" applyFont="1" applyFill="1" applyBorder="1" applyAlignment="1">
      <alignment horizontal="center" vertical="center" shrinkToFit="1"/>
    </xf>
    <xf numFmtId="0" fontId="8" fillId="33" borderId="16" xfId="33" applyFont="1" applyFill="1" applyBorder="1" applyAlignment="1">
      <alignment horizontal="left" vertical="center" wrapText="1"/>
      <protection/>
    </xf>
    <xf numFmtId="0" fontId="8" fillId="33" borderId="15" xfId="33" applyFont="1" applyFill="1" applyBorder="1" applyAlignment="1">
      <alignment horizontal="left" vertical="center" wrapText="1"/>
      <protection/>
    </xf>
    <xf numFmtId="0" fontId="89" fillId="33" borderId="16" xfId="33" applyFont="1" applyFill="1" applyBorder="1" applyAlignment="1">
      <alignment horizontal="left" vertical="center" wrapText="1"/>
      <protection/>
    </xf>
    <xf numFmtId="0" fontId="89" fillId="33" borderId="15" xfId="33" applyFont="1" applyFill="1" applyBorder="1" applyAlignment="1">
      <alignment horizontal="left" vertical="center" wrapText="1"/>
      <protection/>
    </xf>
    <xf numFmtId="0" fontId="89" fillId="33" borderId="23" xfId="0" applyFont="1" applyFill="1" applyBorder="1" applyAlignment="1">
      <alignment horizontal="center" vertical="center" wrapText="1"/>
    </xf>
    <xf numFmtId="0" fontId="89" fillId="33" borderId="16" xfId="0" applyFont="1" applyFill="1" applyBorder="1" applyAlignment="1">
      <alignment horizontal="center" vertical="center" wrapText="1"/>
    </xf>
    <xf numFmtId="184" fontId="90" fillId="33" borderId="16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84" fontId="88" fillId="33" borderId="35" xfId="0" applyNumberFormat="1" applyFont="1" applyFill="1" applyBorder="1" applyAlignment="1">
      <alignment horizontal="center" vertical="center"/>
    </xf>
    <xf numFmtId="184" fontId="88" fillId="33" borderId="36" xfId="0" applyNumberFormat="1" applyFont="1" applyFill="1" applyBorder="1" applyAlignment="1">
      <alignment horizontal="center" vertical="center"/>
    </xf>
    <xf numFmtId="0" fontId="89" fillId="33" borderId="16" xfId="33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185" fontId="91" fillId="33" borderId="37" xfId="0" applyNumberFormat="1" applyFont="1" applyFill="1" applyBorder="1" applyAlignment="1">
      <alignment horizontal="center" vertical="center"/>
    </xf>
    <xf numFmtId="184" fontId="88" fillId="33" borderId="16" xfId="0" applyNumberFormat="1" applyFont="1" applyFill="1" applyBorder="1" applyAlignment="1">
      <alignment vertical="center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83" fillId="34" borderId="1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shrinkToFit="1"/>
    </xf>
    <xf numFmtId="0" fontId="81" fillId="33" borderId="10" xfId="0" applyFont="1" applyFill="1" applyBorder="1" applyAlignment="1">
      <alignment horizontal="center" vertical="center" shrinkToFit="1"/>
    </xf>
    <xf numFmtId="176" fontId="87" fillId="33" borderId="38" xfId="0" applyNumberFormat="1" applyFont="1" applyFill="1" applyBorder="1" applyAlignment="1">
      <alignment horizontal="center" vertical="center"/>
    </xf>
    <xf numFmtId="0" fontId="82" fillId="33" borderId="36" xfId="0" applyFont="1" applyFill="1" applyBorder="1" applyAlignment="1">
      <alignment horizontal="center" vertical="center"/>
    </xf>
    <xf numFmtId="0" fontId="81" fillId="33" borderId="36" xfId="0" applyFont="1" applyFill="1" applyBorder="1" applyAlignment="1">
      <alignment horizontal="center" vertical="center" shrinkToFit="1"/>
    </xf>
    <xf numFmtId="0" fontId="82" fillId="33" borderId="17" xfId="0" applyFont="1" applyFill="1" applyBorder="1" applyAlignment="1">
      <alignment horizontal="center" vertical="center"/>
    </xf>
    <xf numFmtId="0" fontId="81" fillId="33" borderId="16" xfId="33" applyFont="1" applyFill="1" applyBorder="1" applyAlignment="1">
      <alignment horizontal="center" vertical="center" shrinkToFit="1"/>
      <protection/>
    </xf>
    <xf numFmtId="0" fontId="8" fillId="33" borderId="36" xfId="0" applyFont="1" applyFill="1" applyBorder="1" applyAlignment="1">
      <alignment horizontal="center" vertical="center" wrapText="1"/>
    </xf>
    <xf numFmtId="0" fontId="94" fillId="0" borderId="39" xfId="0" applyFont="1" applyFill="1" applyBorder="1" applyAlignment="1">
      <alignment horizontal="center"/>
    </xf>
    <xf numFmtId="0" fontId="81" fillId="33" borderId="16" xfId="0" applyFont="1" applyFill="1" applyBorder="1" applyAlignment="1">
      <alignment horizontal="center" vertical="center" shrinkToFit="1"/>
    </xf>
    <xf numFmtId="0" fontId="89" fillId="33" borderId="36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6" xfId="3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8" fillId="33" borderId="11" xfId="33" applyFont="1" applyFill="1" applyBorder="1" applyAlignment="1">
      <alignment horizontal="left" vertical="center" wrapText="1"/>
      <protection/>
    </xf>
    <xf numFmtId="184" fontId="90" fillId="33" borderId="36" xfId="0" applyNumberFormat="1" applyFont="1" applyFill="1" applyBorder="1" applyAlignment="1">
      <alignment horizontal="center" vertical="center"/>
    </xf>
    <xf numFmtId="0" fontId="81" fillId="33" borderId="23" xfId="33" applyFont="1" applyFill="1" applyBorder="1" applyAlignment="1">
      <alignment horizontal="center" vertical="center" shrinkToFit="1"/>
      <protection/>
    </xf>
    <xf numFmtId="0" fontId="5" fillId="33" borderId="36" xfId="0" applyFont="1" applyFill="1" applyBorder="1" applyAlignment="1">
      <alignment horizontal="center" vertical="center" shrinkToFit="1"/>
    </xf>
    <xf numFmtId="0" fontId="5" fillId="33" borderId="16" xfId="33" applyFont="1" applyFill="1" applyBorder="1" applyAlignment="1">
      <alignment horizontal="center" vertical="center" shrinkToFit="1"/>
      <protection/>
    </xf>
    <xf numFmtId="0" fontId="89" fillId="33" borderId="11" xfId="33" applyFont="1" applyFill="1" applyBorder="1" applyAlignment="1">
      <alignment horizontal="left" vertical="center" wrapText="1"/>
      <protection/>
    </xf>
    <xf numFmtId="185" fontId="91" fillId="33" borderId="33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184" fontId="90" fillId="33" borderId="35" xfId="0" applyNumberFormat="1" applyFont="1" applyFill="1" applyBorder="1" applyAlignment="1">
      <alignment horizontal="center" vertical="center"/>
    </xf>
    <xf numFmtId="185" fontId="91" fillId="33" borderId="41" xfId="0" applyNumberFormat="1" applyFont="1" applyFill="1" applyBorder="1" applyAlignment="1">
      <alignment horizontal="center" vertical="center"/>
    </xf>
    <xf numFmtId="176" fontId="87" fillId="33" borderId="42" xfId="0" applyNumberFormat="1" applyFont="1" applyFill="1" applyBorder="1" applyAlignment="1">
      <alignment horizontal="center" vertical="center"/>
    </xf>
    <xf numFmtId="0" fontId="82" fillId="33" borderId="35" xfId="0" applyFont="1" applyFill="1" applyBorder="1" applyAlignment="1">
      <alignment horizontal="center" vertical="center"/>
    </xf>
    <xf numFmtId="0" fontId="81" fillId="33" borderId="35" xfId="0" applyFont="1" applyFill="1" applyBorder="1" applyAlignment="1">
      <alignment horizontal="center" vertical="center" shrinkToFit="1"/>
    </xf>
    <xf numFmtId="0" fontId="89" fillId="33" borderId="35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平南國中 榮興企業社 2012.11月份菜單 .xls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57</xdr:row>
      <xdr:rowOff>19050</xdr:rowOff>
    </xdr:from>
    <xdr:ext cx="1724025" cy="257175"/>
    <xdr:sp fLocksText="0">
      <xdr:nvSpPr>
        <xdr:cNvPr id="1" name="文字方塊 43"/>
        <xdr:cNvSpPr txBox="1">
          <a:spLocks noChangeArrowheads="1"/>
        </xdr:cNvSpPr>
      </xdr:nvSpPr>
      <xdr:spPr>
        <a:xfrm>
          <a:off x="4552950" y="15782925"/>
          <a:ext cx="1724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38100</xdr:colOff>
      <xdr:row>57</xdr:row>
      <xdr:rowOff>19050</xdr:rowOff>
    </xdr:from>
    <xdr:ext cx="1676400" cy="257175"/>
    <xdr:sp fLocksText="0">
      <xdr:nvSpPr>
        <xdr:cNvPr id="2" name="文字方塊 4"/>
        <xdr:cNvSpPr txBox="1">
          <a:spLocks noChangeArrowheads="1"/>
        </xdr:cNvSpPr>
      </xdr:nvSpPr>
      <xdr:spPr>
        <a:xfrm>
          <a:off x="8972550" y="15782925"/>
          <a:ext cx="1676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28575</xdr:colOff>
      <xdr:row>57</xdr:row>
      <xdr:rowOff>19050</xdr:rowOff>
    </xdr:from>
    <xdr:ext cx="1733550" cy="257175"/>
    <xdr:sp fLocksText="0">
      <xdr:nvSpPr>
        <xdr:cNvPr id="3" name="文字方塊 6"/>
        <xdr:cNvSpPr txBox="1">
          <a:spLocks noChangeArrowheads="1"/>
        </xdr:cNvSpPr>
      </xdr:nvSpPr>
      <xdr:spPr>
        <a:xfrm>
          <a:off x="6124575" y="15782925"/>
          <a:ext cx="1733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2"/>
  <sheetViews>
    <sheetView tabSelected="1" zoomScale="85" zoomScaleNormal="85" zoomScalePageLayoutView="0" workbookViewId="0" topLeftCell="A31">
      <selection activeCell="B4" sqref="B4:I47"/>
    </sheetView>
  </sheetViews>
  <sheetFormatPr defaultColWidth="9.00390625" defaultRowHeight="15.75"/>
  <cols>
    <col min="1" max="1" width="3.875" style="1" customWidth="1"/>
    <col min="2" max="2" width="4.00390625" style="1" customWidth="1"/>
    <col min="3" max="3" width="2.625" style="2" customWidth="1"/>
    <col min="4" max="4" width="13.50390625" style="3" customWidth="1"/>
    <col min="5" max="5" width="18.25390625" style="1" customWidth="1"/>
    <col min="6" max="6" width="17.00390625" style="1" customWidth="1"/>
    <col min="7" max="7" width="16.75390625" style="1" customWidth="1"/>
    <col min="8" max="8" width="4.00390625" style="5" customWidth="1"/>
    <col min="9" max="9" width="14.875" style="1" customWidth="1"/>
    <col min="10" max="10" width="2.625" style="5" customWidth="1"/>
    <col min="11" max="14" width="3.625" style="6" customWidth="1"/>
    <col min="15" max="16" width="2.625" style="6" customWidth="1"/>
    <col min="17" max="17" width="4.625" style="6" customWidth="1"/>
    <col min="18" max="18" width="0.6171875" style="1" customWidth="1"/>
    <col min="19" max="16384" width="9.00390625" style="1" customWidth="1"/>
  </cols>
  <sheetData>
    <row r="1" spans="2:21" ht="66" customHeight="1">
      <c r="B1" s="119" t="s">
        <v>14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U1"/>
    </row>
    <row r="2" spans="2:19" ht="31.5" customHeight="1" thickBot="1">
      <c r="B2" s="130" t="s">
        <v>200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S2"/>
    </row>
    <row r="3" spans="2:20" s="2" customFormat="1" ht="19.5" customHeight="1" thickBot="1">
      <c r="B3" s="19"/>
      <c r="C3" s="28"/>
      <c r="D3" s="28" t="s">
        <v>6</v>
      </c>
      <c r="E3" s="28" t="s">
        <v>7</v>
      </c>
      <c r="F3" s="121" t="s">
        <v>8</v>
      </c>
      <c r="G3" s="121"/>
      <c r="H3" s="121"/>
      <c r="I3" s="28" t="s">
        <v>9</v>
      </c>
      <c r="J3" s="22" t="s">
        <v>18</v>
      </c>
      <c r="K3" s="20" t="s">
        <v>10</v>
      </c>
      <c r="L3" s="21" t="s">
        <v>15</v>
      </c>
      <c r="M3" s="20" t="s">
        <v>11</v>
      </c>
      <c r="N3" s="20" t="s">
        <v>12</v>
      </c>
      <c r="O3" s="21" t="s">
        <v>16</v>
      </c>
      <c r="P3" s="21" t="s">
        <v>17</v>
      </c>
      <c r="Q3" s="37" t="s">
        <v>13</v>
      </c>
      <c r="S3" s="7"/>
      <c r="T3"/>
    </row>
    <row r="4" spans="2:20" ht="24" customHeight="1">
      <c r="B4" s="63">
        <v>43342</v>
      </c>
      <c r="C4" s="81" t="s">
        <v>4</v>
      </c>
      <c r="D4" s="89" t="s">
        <v>20</v>
      </c>
      <c r="E4" s="48" t="s">
        <v>192</v>
      </c>
      <c r="F4" s="30" t="s">
        <v>194</v>
      </c>
      <c r="G4" s="47" t="s">
        <v>196</v>
      </c>
      <c r="H4" s="67" t="s">
        <v>22</v>
      </c>
      <c r="I4" s="23" t="s">
        <v>198</v>
      </c>
      <c r="J4" s="67"/>
      <c r="K4" s="74">
        <v>6.7</v>
      </c>
      <c r="L4" s="74">
        <v>2.8</v>
      </c>
      <c r="M4" s="74">
        <v>2</v>
      </c>
      <c r="N4" s="74">
        <v>2.6</v>
      </c>
      <c r="O4" s="77">
        <v>0</v>
      </c>
      <c r="P4" s="77">
        <v>0</v>
      </c>
      <c r="Q4" s="94">
        <f>K4*70+L4*75+M4*25+N4*45+O4*60</f>
        <v>846</v>
      </c>
      <c r="S4"/>
      <c r="T4"/>
    </row>
    <row r="5" spans="2:17" s="2" customFormat="1" ht="18.75" customHeight="1">
      <c r="B5" s="101"/>
      <c r="C5" s="102"/>
      <c r="D5" s="131"/>
      <c r="E5" s="31" t="s">
        <v>193</v>
      </c>
      <c r="F5" s="31" t="s">
        <v>195</v>
      </c>
      <c r="G5" s="27" t="s">
        <v>197</v>
      </c>
      <c r="H5" s="110"/>
      <c r="I5" s="27" t="s">
        <v>199</v>
      </c>
      <c r="J5" s="110"/>
      <c r="K5" s="78"/>
      <c r="L5" s="78"/>
      <c r="M5" s="78"/>
      <c r="N5" s="78"/>
      <c r="O5" s="99"/>
      <c r="P5" s="99"/>
      <c r="Q5" s="100"/>
    </row>
    <row r="6" spans="2:17" s="2" customFormat="1" ht="24" customHeight="1">
      <c r="B6" s="149">
        <v>43343</v>
      </c>
      <c r="C6" s="150" t="s">
        <v>4</v>
      </c>
      <c r="D6" s="151" t="s">
        <v>38</v>
      </c>
      <c r="E6" s="49" t="s">
        <v>45</v>
      </c>
      <c r="F6" s="50" t="s">
        <v>54</v>
      </c>
      <c r="G6" s="36" t="s">
        <v>93</v>
      </c>
      <c r="H6" s="152" t="s">
        <v>22</v>
      </c>
      <c r="I6" s="56" t="s">
        <v>112</v>
      </c>
      <c r="J6" s="152"/>
      <c r="K6" s="113">
        <v>6.8</v>
      </c>
      <c r="L6" s="113">
        <v>2.6</v>
      </c>
      <c r="M6" s="113">
        <v>2.1</v>
      </c>
      <c r="N6" s="113">
        <v>2.7</v>
      </c>
      <c r="O6" s="147">
        <v>0</v>
      </c>
      <c r="P6" s="147">
        <v>0</v>
      </c>
      <c r="Q6" s="148">
        <f>K6*70+L6*75+M6*25+N6*45+O6*60</f>
        <v>845</v>
      </c>
    </row>
    <row r="7" spans="2:17" s="2" customFormat="1" ht="18.75" customHeight="1" thickBot="1">
      <c r="B7" s="124"/>
      <c r="C7" s="125"/>
      <c r="D7" s="126"/>
      <c r="E7" s="16" t="s">
        <v>46</v>
      </c>
      <c r="F7" s="16" t="s">
        <v>55</v>
      </c>
      <c r="G7" s="17" t="s">
        <v>95</v>
      </c>
      <c r="H7" s="132"/>
      <c r="I7" s="57" t="s">
        <v>113</v>
      </c>
      <c r="J7" s="132"/>
      <c r="K7" s="114"/>
      <c r="L7" s="114"/>
      <c r="M7" s="114"/>
      <c r="N7" s="114"/>
      <c r="O7" s="139"/>
      <c r="P7" s="139"/>
      <c r="Q7" s="117"/>
    </row>
    <row r="8" spans="2:17" ht="24" customHeight="1">
      <c r="B8" s="62">
        <v>43346</v>
      </c>
      <c r="C8" s="86" t="s">
        <v>0</v>
      </c>
      <c r="D8" s="123" t="s">
        <v>20</v>
      </c>
      <c r="E8" s="35" t="s">
        <v>96</v>
      </c>
      <c r="F8" s="30" t="s">
        <v>47</v>
      </c>
      <c r="G8" s="33" t="s">
        <v>49</v>
      </c>
      <c r="H8" s="66" t="s">
        <v>21</v>
      </c>
      <c r="I8" s="42" t="s">
        <v>114</v>
      </c>
      <c r="J8" s="66"/>
      <c r="K8" s="73">
        <v>6.5</v>
      </c>
      <c r="L8" s="73">
        <v>2.7</v>
      </c>
      <c r="M8" s="73">
        <v>2</v>
      </c>
      <c r="N8" s="73">
        <v>2.6</v>
      </c>
      <c r="O8" s="76">
        <v>0</v>
      </c>
      <c r="P8" s="76">
        <v>0</v>
      </c>
      <c r="Q8" s="93">
        <f>K8*70+L8*75+M8*25+N8*45+O8*60</f>
        <v>824.5</v>
      </c>
    </row>
    <row r="9" spans="2:17" s="2" customFormat="1" ht="18.75" customHeight="1">
      <c r="B9" s="63"/>
      <c r="C9" s="81"/>
      <c r="D9" s="89"/>
      <c r="E9" s="14" t="s">
        <v>98</v>
      </c>
      <c r="F9" s="31" t="s">
        <v>48</v>
      </c>
      <c r="G9" s="12" t="s">
        <v>50</v>
      </c>
      <c r="H9" s="109"/>
      <c r="I9" s="13" t="s">
        <v>115</v>
      </c>
      <c r="J9" s="109"/>
      <c r="K9" s="74"/>
      <c r="L9" s="74"/>
      <c r="M9" s="74"/>
      <c r="N9" s="74"/>
      <c r="O9" s="77"/>
      <c r="P9" s="77"/>
      <c r="Q9" s="94"/>
    </row>
    <row r="10" spans="2:17" s="4" customFormat="1" ht="24" customHeight="1">
      <c r="B10" s="62">
        <v>43347</v>
      </c>
      <c r="C10" s="81" t="s">
        <v>1</v>
      </c>
      <c r="D10" s="123" t="s">
        <v>25</v>
      </c>
      <c r="E10" s="30" t="s">
        <v>82</v>
      </c>
      <c r="F10" s="36" t="s">
        <v>116</v>
      </c>
      <c r="G10" s="38" t="s">
        <v>85</v>
      </c>
      <c r="H10" s="67" t="s">
        <v>22</v>
      </c>
      <c r="I10" s="39" t="s">
        <v>29</v>
      </c>
      <c r="J10" s="67"/>
      <c r="K10" s="74">
        <v>6.5</v>
      </c>
      <c r="L10" s="74">
        <v>2.6</v>
      </c>
      <c r="M10" s="74">
        <v>2.3</v>
      </c>
      <c r="N10" s="74">
        <v>2.7</v>
      </c>
      <c r="O10" s="77">
        <v>0</v>
      </c>
      <c r="P10" s="77">
        <v>0</v>
      </c>
      <c r="Q10" s="94">
        <f>K10*70+L10*75+M10*25+N10*45+O10*60</f>
        <v>829</v>
      </c>
    </row>
    <row r="11" spans="2:17" s="2" customFormat="1" ht="18.75" customHeight="1">
      <c r="B11" s="63"/>
      <c r="C11" s="81"/>
      <c r="D11" s="89"/>
      <c r="E11" s="14" t="s">
        <v>83</v>
      </c>
      <c r="F11" s="14" t="s">
        <v>117</v>
      </c>
      <c r="G11" s="14" t="s">
        <v>86</v>
      </c>
      <c r="H11" s="67"/>
      <c r="I11" s="13" t="s">
        <v>118</v>
      </c>
      <c r="J11" s="67"/>
      <c r="K11" s="74"/>
      <c r="L11" s="74"/>
      <c r="M11" s="74"/>
      <c r="N11" s="74"/>
      <c r="O11" s="77"/>
      <c r="P11" s="77"/>
      <c r="Q11" s="94"/>
    </row>
    <row r="12" spans="2:21" ht="24" customHeight="1">
      <c r="B12" s="62">
        <v>43348</v>
      </c>
      <c r="C12" s="86" t="s">
        <v>2</v>
      </c>
      <c r="D12" s="60" t="s">
        <v>5</v>
      </c>
      <c r="E12" s="30" t="s">
        <v>64</v>
      </c>
      <c r="F12" s="38" t="s">
        <v>119</v>
      </c>
      <c r="G12" s="30" t="s">
        <v>67</v>
      </c>
      <c r="H12" s="66" t="s">
        <v>23</v>
      </c>
      <c r="I12" s="46" t="s">
        <v>185</v>
      </c>
      <c r="J12" s="66"/>
      <c r="K12" s="74">
        <v>6.7</v>
      </c>
      <c r="L12" s="74">
        <v>2.7</v>
      </c>
      <c r="M12" s="74">
        <v>2.1</v>
      </c>
      <c r="N12" s="74">
        <v>2.6</v>
      </c>
      <c r="O12" s="77">
        <v>0</v>
      </c>
      <c r="P12" s="77">
        <v>0</v>
      </c>
      <c r="Q12" s="94">
        <f>K12*70+L12*75+M12*25+N12*45+O12*60+P12*120</f>
        <v>841</v>
      </c>
      <c r="S12"/>
      <c r="U12"/>
    </row>
    <row r="13" spans="2:17" s="2" customFormat="1" ht="18.75" customHeight="1">
      <c r="B13" s="63"/>
      <c r="C13" s="81"/>
      <c r="D13" s="61"/>
      <c r="E13" s="12" t="s">
        <v>90</v>
      </c>
      <c r="F13" s="26" t="s">
        <v>120</v>
      </c>
      <c r="G13" s="12" t="s">
        <v>68</v>
      </c>
      <c r="H13" s="109"/>
      <c r="I13" s="13" t="s">
        <v>121</v>
      </c>
      <c r="J13" s="109"/>
      <c r="K13" s="74"/>
      <c r="L13" s="74"/>
      <c r="M13" s="74"/>
      <c r="N13" s="74"/>
      <c r="O13" s="77"/>
      <c r="P13" s="77"/>
      <c r="Q13" s="94"/>
    </row>
    <row r="14" spans="2:19" ht="24" customHeight="1">
      <c r="B14" s="62">
        <v>43349</v>
      </c>
      <c r="C14" s="81" t="s">
        <v>3</v>
      </c>
      <c r="D14" s="128" t="s">
        <v>5</v>
      </c>
      <c r="E14" s="38" t="s">
        <v>33</v>
      </c>
      <c r="F14" s="38" t="s">
        <v>122</v>
      </c>
      <c r="G14" s="29" t="s">
        <v>58</v>
      </c>
      <c r="H14" s="67" t="s">
        <v>22</v>
      </c>
      <c r="I14" s="46" t="s">
        <v>106</v>
      </c>
      <c r="J14" s="67"/>
      <c r="K14" s="74">
        <v>6.6</v>
      </c>
      <c r="L14" s="74">
        <v>2.8</v>
      </c>
      <c r="M14" s="74">
        <v>2</v>
      </c>
      <c r="N14" s="74">
        <v>2.7</v>
      </c>
      <c r="O14" s="77">
        <v>0</v>
      </c>
      <c r="P14" s="77">
        <v>0</v>
      </c>
      <c r="Q14" s="94">
        <f>K14*70+L14*75+M14*25+N14*45+O14*60</f>
        <v>843.5</v>
      </c>
      <c r="S14"/>
    </row>
    <row r="15" spans="2:17" s="2" customFormat="1" ht="18.75" customHeight="1">
      <c r="B15" s="63"/>
      <c r="C15" s="81"/>
      <c r="D15" s="123"/>
      <c r="E15" s="14" t="s">
        <v>37</v>
      </c>
      <c r="F15" s="14" t="s">
        <v>123</v>
      </c>
      <c r="G15" s="27" t="s">
        <v>59</v>
      </c>
      <c r="H15" s="109"/>
      <c r="I15" s="13" t="s">
        <v>107</v>
      </c>
      <c r="J15" s="109"/>
      <c r="K15" s="74"/>
      <c r="L15" s="74"/>
      <c r="M15" s="74"/>
      <c r="N15" s="74"/>
      <c r="O15" s="77"/>
      <c r="P15" s="77"/>
      <c r="Q15" s="94"/>
    </row>
    <row r="16" spans="2:20" ht="24" customHeight="1">
      <c r="B16" s="62">
        <v>43350</v>
      </c>
      <c r="C16" s="86" t="s">
        <v>4</v>
      </c>
      <c r="D16" s="89" t="s">
        <v>44</v>
      </c>
      <c r="E16" s="30" t="s">
        <v>135</v>
      </c>
      <c r="F16" s="53" t="s">
        <v>92</v>
      </c>
      <c r="G16" s="41" t="s">
        <v>124</v>
      </c>
      <c r="H16" s="68" t="s">
        <v>22</v>
      </c>
      <c r="I16" s="38" t="s">
        <v>126</v>
      </c>
      <c r="J16" s="66"/>
      <c r="K16" s="73">
        <v>6.5</v>
      </c>
      <c r="L16" s="73">
        <v>2.7</v>
      </c>
      <c r="M16" s="73">
        <v>2.1</v>
      </c>
      <c r="N16" s="73">
        <v>2.7</v>
      </c>
      <c r="O16" s="76">
        <v>0</v>
      </c>
      <c r="P16" s="76">
        <v>0</v>
      </c>
      <c r="Q16" s="93">
        <f>K16*70+L16*75+M16*25+N16*45+O16*60</f>
        <v>831.5</v>
      </c>
      <c r="S16"/>
      <c r="T16"/>
    </row>
    <row r="17" spans="2:17" s="2" customFormat="1" ht="18.75" customHeight="1" thickBot="1">
      <c r="B17" s="124"/>
      <c r="C17" s="125"/>
      <c r="D17" s="126"/>
      <c r="E17" s="31" t="s">
        <v>53</v>
      </c>
      <c r="F17" s="55" t="s">
        <v>202</v>
      </c>
      <c r="G17" s="16" t="s">
        <v>125</v>
      </c>
      <c r="H17" s="129"/>
      <c r="I17" s="17" t="s">
        <v>41</v>
      </c>
      <c r="J17" s="132"/>
      <c r="K17" s="114"/>
      <c r="L17" s="114"/>
      <c r="M17" s="114"/>
      <c r="N17" s="114"/>
      <c r="O17" s="139"/>
      <c r="P17" s="139"/>
      <c r="Q17" s="117"/>
    </row>
    <row r="18" spans="2:17" ht="24" customHeight="1">
      <c r="B18" s="62">
        <v>43353</v>
      </c>
      <c r="C18" s="127" t="s">
        <v>0</v>
      </c>
      <c r="D18" s="61" t="s">
        <v>20</v>
      </c>
      <c r="E18" s="33" t="s">
        <v>127</v>
      </c>
      <c r="F18" s="38" t="s">
        <v>52</v>
      </c>
      <c r="G18" s="30" t="s">
        <v>77</v>
      </c>
      <c r="H18" s="68" t="s">
        <v>27</v>
      </c>
      <c r="I18" s="40" t="s">
        <v>34</v>
      </c>
      <c r="J18" s="66"/>
      <c r="K18" s="78">
        <v>6.5</v>
      </c>
      <c r="L18" s="78">
        <v>2.8</v>
      </c>
      <c r="M18" s="78">
        <v>2.2</v>
      </c>
      <c r="N18" s="78">
        <v>2.7</v>
      </c>
      <c r="O18" s="99">
        <v>0</v>
      </c>
      <c r="P18" s="99">
        <v>0</v>
      </c>
      <c r="Q18" s="100">
        <f>K18*70+L18*75+M18*25+N18*45+O18*60</f>
        <v>841.5</v>
      </c>
    </row>
    <row r="19" spans="2:17" s="2" customFormat="1" ht="18.75" customHeight="1">
      <c r="B19" s="63"/>
      <c r="C19" s="86"/>
      <c r="D19" s="122"/>
      <c r="E19" s="12" t="s">
        <v>94</v>
      </c>
      <c r="F19" s="32" t="s">
        <v>128</v>
      </c>
      <c r="G19" s="12" t="s">
        <v>78</v>
      </c>
      <c r="H19" s="133"/>
      <c r="I19" s="34" t="s">
        <v>35</v>
      </c>
      <c r="J19" s="109"/>
      <c r="K19" s="73"/>
      <c r="L19" s="73"/>
      <c r="M19" s="73"/>
      <c r="N19" s="73"/>
      <c r="O19" s="76"/>
      <c r="P19" s="76"/>
      <c r="Q19" s="93"/>
    </row>
    <row r="20" spans="2:17" ht="24" customHeight="1">
      <c r="B20" s="62">
        <v>43354</v>
      </c>
      <c r="C20" s="102" t="s">
        <v>1</v>
      </c>
      <c r="D20" s="142" t="s">
        <v>186</v>
      </c>
      <c r="E20" s="30" t="s">
        <v>129</v>
      </c>
      <c r="F20" s="38" t="s">
        <v>61</v>
      </c>
      <c r="G20" s="38" t="s">
        <v>131</v>
      </c>
      <c r="H20" s="134" t="s">
        <v>28</v>
      </c>
      <c r="I20" s="23" t="s">
        <v>184</v>
      </c>
      <c r="J20" s="115"/>
      <c r="K20" s="78">
        <v>6.6</v>
      </c>
      <c r="L20" s="78">
        <v>2.7</v>
      </c>
      <c r="M20" s="78">
        <v>2.1</v>
      </c>
      <c r="N20" s="78">
        <v>2.6</v>
      </c>
      <c r="O20" s="99">
        <v>0</v>
      </c>
      <c r="P20" s="99">
        <v>0</v>
      </c>
      <c r="Q20" s="100">
        <f>K20*70+L20*75+M20*25+N20*45+O20*60</f>
        <v>834</v>
      </c>
    </row>
    <row r="21" spans="2:17" s="2" customFormat="1" ht="18.75" customHeight="1">
      <c r="B21" s="63"/>
      <c r="C21" s="86"/>
      <c r="D21" s="61"/>
      <c r="E21" s="12" t="s">
        <v>130</v>
      </c>
      <c r="F21" s="12" t="s">
        <v>62</v>
      </c>
      <c r="G21" s="14" t="s">
        <v>132</v>
      </c>
      <c r="H21" s="135"/>
      <c r="I21" s="14" t="s">
        <v>133</v>
      </c>
      <c r="J21" s="116"/>
      <c r="K21" s="73"/>
      <c r="L21" s="73"/>
      <c r="M21" s="73"/>
      <c r="N21" s="73"/>
      <c r="O21" s="76"/>
      <c r="P21" s="76"/>
      <c r="Q21" s="93"/>
    </row>
    <row r="22" spans="2:20" ht="24" customHeight="1">
      <c r="B22" s="62">
        <v>43355</v>
      </c>
      <c r="C22" s="86" t="s">
        <v>2</v>
      </c>
      <c r="D22" s="60" t="s">
        <v>5</v>
      </c>
      <c r="E22" s="30" t="s">
        <v>134</v>
      </c>
      <c r="F22" s="29" t="s">
        <v>71</v>
      </c>
      <c r="G22" s="38" t="s">
        <v>136</v>
      </c>
      <c r="H22" s="68" t="s">
        <v>30</v>
      </c>
      <c r="I22" s="23" t="s">
        <v>19</v>
      </c>
      <c r="J22" s="66"/>
      <c r="K22" s="118">
        <v>6.6</v>
      </c>
      <c r="L22" s="118">
        <v>2.7</v>
      </c>
      <c r="M22" s="118">
        <v>2.1</v>
      </c>
      <c r="N22" s="118">
        <v>2.8</v>
      </c>
      <c r="O22" s="111">
        <v>0</v>
      </c>
      <c r="P22" s="111">
        <v>0</v>
      </c>
      <c r="Q22" s="144">
        <f>K22*70+L22*75+M22*25+N22*45+O22*60+P22*120</f>
        <v>843</v>
      </c>
      <c r="T22" s="8"/>
    </row>
    <row r="23" spans="2:20" s="2" customFormat="1" ht="18.75" customHeight="1">
      <c r="B23" s="63"/>
      <c r="C23" s="81"/>
      <c r="D23" s="61"/>
      <c r="E23" s="12" t="s">
        <v>53</v>
      </c>
      <c r="F23" s="14" t="s">
        <v>72</v>
      </c>
      <c r="G23" s="12" t="s">
        <v>137</v>
      </c>
      <c r="H23" s="133"/>
      <c r="I23" s="14" t="s">
        <v>42</v>
      </c>
      <c r="J23" s="109"/>
      <c r="K23" s="112"/>
      <c r="L23" s="112"/>
      <c r="M23" s="112"/>
      <c r="N23" s="112"/>
      <c r="O23" s="112"/>
      <c r="P23" s="112"/>
      <c r="Q23" s="145"/>
      <c r="T23" s="15"/>
    </row>
    <row r="24" spans="2:17" ht="24" customHeight="1">
      <c r="B24" s="62">
        <v>43356</v>
      </c>
      <c r="C24" s="81" t="s">
        <v>3</v>
      </c>
      <c r="D24" s="142" t="s">
        <v>24</v>
      </c>
      <c r="E24" s="30" t="s">
        <v>138</v>
      </c>
      <c r="F24" s="43" t="s">
        <v>63</v>
      </c>
      <c r="G24" s="38" t="s">
        <v>40</v>
      </c>
      <c r="H24" s="68" t="s">
        <v>28</v>
      </c>
      <c r="I24" s="54" t="s">
        <v>141</v>
      </c>
      <c r="J24" s="66"/>
      <c r="K24" s="74">
        <v>6.8</v>
      </c>
      <c r="L24" s="74">
        <v>2.6</v>
      </c>
      <c r="M24" s="74">
        <v>2</v>
      </c>
      <c r="N24" s="74">
        <v>2.6</v>
      </c>
      <c r="O24" s="77">
        <v>0</v>
      </c>
      <c r="P24" s="77">
        <v>0</v>
      </c>
      <c r="Q24" s="94">
        <f>K24*70+L24*75+M24*25+N24*45+O24*60</f>
        <v>838</v>
      </c>
    </row>
    <row r="25" spans="2:19" s="2" customFormat="1" ht="18.75" customHeight="1">
      <c r="B25" s="63"/>
      <c r="C25" s="81"/>
      <c r="D25" s="61"/>
      <c r="E25" s="12" t="s">
        <v>51</v>
      </c>
      <c r="F25" s="14" t="s">
        <v>139</v>
      </c>
      <c r="G25" s="14" t="s">
        <v>140</v>
      </c>
      <c r="H25" s="69"/>
      <c r="I25" s="52" t="s">
        <v>204</v>
      </c>
      <c r="J25" s="67"/>
      <c r="K25" s="74"/>
      <c r="L25" s="74"/>
      <c r="M25" s="74"/>
      <c r="N25" s="74"/>
      <c r="O25" s="77"/>
      <c r="P25" s="77"/>
      <c r="Q25" s="94"/>
      <c r="S25" s="7"/>
    </row>
    <row r="26" spans="2:19" ht="24" customHeight="1">
      <c r="B26" s="63">
        <v>43357</v>
      </c>
      <c r="C26" s="81" t="s">
        <v>4</v>
      </c>
      <c r="D26" s="103" t="s">
        <v>26</v>
      </c>
      <c r="E26" s="41" t="s">
        <v>56</v>
      </c>
      <c r="F26" s="41" t="s">
        <v>65</v>
      </c>
      <c r="G26" s="41" t="s">
        <v>102</v>
      </c>
      <c r="H26" s="105" t="s">
        <v>28</v>
      </c>
      <c r="I26" s="40" t="s">
        <v>142</v>
      </c>
      <c r="J26" s="107"/>
      <c r="K26" s="74">
        <v>6.6</v>
      </c>
      <c r="L26" s="74">
        <v>2.8</v>
      </c>
      <c r="M26" s="74">
        <v>2.1</v>
      </c>
      <c r="N26" s="74">
        <v>2.6</v>
      </c>
      <c r="O26" s="77">
        <v>0</v>
      </c>
      <c r="P26" s="77">
        <v>0</v>
      </c>
      <c r="Q26" s="94">
        <f>K26*70+L26*75+M26*25+N26*45+O26*60+P26*120</f>
        <v>841.5</v>
      </c>
      <c r="S26"/>
    </row>
    <row r="27" spans="2:17" s="2" customFormat="1" ht="18.75" customHeight="1" thickBot="1">
      <c r="B27" s="124"/>
      <c r="C27" s="125"/>
      <c r="D27" s="141"/>
      <c r="E27" s="16" t="s">
        <v>57</v>
      </c>
      <c r="F27" s="16" t="s">
        <v>66</v>
      </c>
      <c r="G27" s="16" t="s">
        <v>105</v>
      </c>
      <c r="H27" s="138"/>
      <c r="I27" s="27" t="s">
        <v>143</v>
      </c>
      <c r="J27" s="143"/>
      <c r="K27" s="114"/>
      <c r="L27" s="114"/>
      <c r="M27" s="114"/>
      <c r="N27" s="114"/>
      <c r="O27" s="139"/>
      <c r="P27" s="139"/>
      <c r="Q27" s="117"/>
    </row>
    <row r="28" spans="2:20" ht="24" customHeight="1">
      <c r="B28" s="62">
        <v>43360</v>
      </c>
      <c r="C28" s="86" t="s">
        <v>0</v>
      </c>
      <c r="D28" s="61" t="s">
        <v>20</v>
      </c>
      <c r="E28" s="30" t="s">
        <v>32</v>
      </c>
      <c r="F28" s="38" t="s">
        <v>69</v>
      </c>
      <c r="G28" s="30" t="s">
        <v>146</v>
      </c>
      <c r="H28" s="68" t="s">
        <v>21</v>
      </c>
      <c r="I28" s="58" t="s">
        <v>80</v>
      </c>
      <c r="J28" s="66"/>
      <c r="K28" s="73">
        <v>6.8</v>
      </c>
      <c r="L28" s="73">
        <v>2.6</v>
      </c>
      <c r="M28" s="73">
        <v>2</v>
      </c>
      <c r="N28" s="73">
        <v>2.7</v>
      </c>
      <c r="O28" s="76">
        <v>0</v>
      </c>
      <c r="P28" s="76">
        <v>0</v>
      </c>
      <c r="Q28" s="93">
        <f>K28*70+L28*75+M28*25+N28*45+O28*60</f>
        <v>842.5</v>
      </c>
      <c r="T28" s="24"/>
    </row>
    <row r="29" spans="2:20" s="2" customFormat="1" ht="18.75" customHeight="1">
      <c r="B29" s="63"/>
      <c r="C29" s="81"/>
      <c r="D29" s="122"/>
      <c r="E29" s="12" t="s">
        <v>144</v>
      </c>
      <c r="F29" s="12" t="s">
        <v>145</v>
      </c>
      <c r="G29" s="12" t="s">
        <v>39</v>
      </c>
      <c r="H29" s="133"/>
      <c r="I29" s="59" t="s">
        <v>81</v>
      </c>
      <c r="J29" s="109"/>
      <c r="K29" s="74"/>
      <c r="L29" s="74"/>
      <c r="M29" s="74"/>
      <c r="N29" s="74"/>
      <c r="O29" s="77"/>
      <c r="P29" s="77"/>
      <c r="Q29" s="94"/>
      <c r="T29" s="25"/>
    </row>
    <row r="30" spans="2:19" ht="24" customHeight="1">
      <c r="B30" s="62">
        <v>43361</v>
      </c>
      <c r="C30" s="81" t="s">
        <v>1</v>
      </c>
      <c r="D30" s="140" t="s">
        <v>187</v>
      </c>
      <c r="E30" s="38" t="s">
        <v>147</v>
      </c>
      <c r="F30" s="38" t="s">
        <v>97</v>
      </c>
      <c r="G30" s="38" t="s">
        <v>87</v>
      </c>
      <c r="H30" s="69" t="s">
        <v>79</v>
      </c>
      <c r="I30" s="45" t="s">
        <v>76</v>
      </c>
      <c r="J30" s="67"/>
      <c r="K30" s="74">
        <v>6.8</v>
      </c>
      <c r="L30" s="74">
        <v>2.7</v>
      </c>
      <c r="M30" s="74">
        <v>2.1</v>
      </c>
      <c r="N30" s="74">
        <v>2.6</v>
      </c>
      <c r="O30" s="77">
        <v>0</v>
      </c>
      <c r="P30" s="77">
        <v>0</v>
      </c>
      <c r="Q30" s="94">
        <f>K30*70+L30*75+M30*25+N30*45+O30*60</f>
        <v>848</v>
      </c>
      <c r="S30"/>
    </row>
    <row r="31" spans="2:17" s="2" customFormat="1" ht="18.75" customHeight="1">
      <c r="B31" s="63"/>
      <c r="C31" s="81"/>
      <c r="D31" s="89"/>
      <c r="E31" s="14" t="s">
        <v>148</v>
      </c>
      <c r="F31" s="14" t="s">
        <v>99</v>
      </c>
      <c r="G31" s="14" t="s">
        <v>88</v>
      </c>
      <c r="H31" s="69"/>
      <c r="I31" s="14" t="s">
        <v>149</v>
      </c>
      <c r="J31" s="67"/>
      <c r="K31" s="74"/>
      <c r="L31" s="74"/>
      <c r="M31" s="74"/>
      <c r="N31" s="74"/>
      <c r="O31" s="77"/>
      <c r="P31" s="77"/>
      <c r="Q31" s="94"/>
    </row>
    <row r="32" spans="2:20" ht="24" customHeight="1">
      <c r="B32" s="62">
        <v>43362</v>
      </c>
      <c r="C32" s="81" t="s">
        <v>2</v>
      </c>
      <c r="D32" s="60" t="s">
        <v>111</v>
      </c>
      <c r="E32" s="41" t="s">
        <v>150</v>
      </c>
      <c r="F32" s="40" t="s">
        <v>101</v>
      </c>
      <c r="G32" s="38" t="s">
        <v>152</v>
      </c>
      <c r="H32" s="69" t="s">
        <v>23</v>
      </c>
      <c r="I32" s="38" t="s">
        <v>126</v>
      </c>
      <c r="J32" s="66"/>
      <c r="K32" s="78">
        <v>6.6</v>
      </c>
      <c r="L32" s="78">
        <v>2.5</v>
      </c>
      <c r="M32" s="78">
        <v>2.2</v>
      </c>
      <c r="N32" s="78">
        <v>2.7</v>
      </c>
      <c r="O32" s="99">
        <v>0</v>
      </c>
      <c r="P32" s="99">
        <v>0</v>
      </c>
      <c r="Q32" s="100">
        <f>K32*70+L32*75+M32*25+N32*45+O32*60</f>
        <v>826</v>
      </c>
      <c r="T32" s="8"/>
    </row>
    <row r="33" spans="2:20" s="2" customFormat="1" ht="18.75" customHeight="1">
      <c r="B33" s="63"/>
      <c r="C33" s="81"/>
      <c r="D33" s="61"/>
      <c r="E33" s="14" t="s">
        <v>151</v>
      </c>
      <c r="F33" s="14" t="s">
        <v>104</v>
      </c>
      <c r="G33" s="14" t="s">
        <v>153</v>
      </c>
      <c r="H33" s="133"/>
      <c r="I33" s="14" t="s">
        <v>154</v>
      </c>
      <c r="J33" s="109"/>
      <c r="K33" s="79"/>
      <c r="L33" s="79"/>
      <c r="M33" s="79"/>
      <c r="N33" s="79"/>
      <c r="O33" s="79"/>
      <c r="P33" s="79"/>
      <c r="Q33" s="146"/>
      <c r="T33" s="15"/>
    </row>
    <row r="34" spans="2:17" ht="24" customHeight="1">
      <c r="B34" s="62">
        <v>43363</v>
      </c>
      <c r="C34" s="86" t="s">
        <v>3</v>
      </c>
      <c r="D34" s="60" t="s">
        <v>24</v>
      </c>
      <c r="E34" s="30" t="s">
        <v>155</v>
      </c>
      <c r="F34" s="30" t="s">
        <v>69</v>
      </c>
      <c r="G34" s="41" t="s">
        <v>73</v>
      </c>
      <c r="H34" s="68" t="s">
        <v>22</v>
      </c>
      <c r="I34" s="23" t="s">
        <v>109</v>
      </c>
      <c r="J34" s="66"/>
      <c r="K34" s="73">
        <v>6.9</v>
      </c>
      <c r="L34" s="73">
        <v>2.6</v>
      </c>
      <c r="M34" s="73">
        <v>2.1</v>
      </c>
      <c r="N34" s="73">
        <v>2.6</v>
      </c>
      <c r="O34" s="76">
        <v>0</v>
      </c>
      <c r="P34" s="76">
        <v>0</v>
      </c>
      <c r="Q34" s="93">
        <f>K34*70+L34*75+M34*25+N34*45+O34*60</f>
        <v>847.5</v>
      </c>
    </row>
    <row r="35" spans="2:19" s="2" customFormat="1" ht="18.75" customHeight="1">
      <c r="B35" s="63"/>
      <c r="C35" s="81"/>
      <c r="D35" s="61"/>
      <c r="E35" s="12" t="s">
        <v>53</v>
      </c>
      <c r="F35" s="12" t="s">
        <v>145</v>
      </c>
      <c r="G35" s="12" t="s">
        <v>74</v>
      </c>
      <c r="H35" s="69"/>
      <c r="I35" s="14" t="s">
        <v>110</v>
      </c>
      <c r="J35" s="67"/>
      <c r="K35" s="74"/>
      <c r="L35" s="74"/>
      <c r="M35" s="74"/>
      <c r="N35" s="74"/>
      <c r="O35" s="77"/>
      <c r="P35" s="77"/>
      <c r="Q35" s="94"/>
      <c r="S35" s="7"/>
    </row>
    <row r="36" spans="2:19" ht="24" customHeight="1">
      <c r="B36" s="63">
        <v>43364</v>
      </c>
      <c r="C36" s="81" t="s">
        <v>4</v>
      </c>
      <c r="D36" s="103" t="s">
        <v>188</v>
      </c>
      <c r="E36" s="41" t="s">
        <v>89</v>
      </c>
      <c r="F36" s="41" t="s">
        <v>156</v>
      </c>
      <c r="G36" s="30" t="s">
        <v>158</v>
      </c>
      <c r="H36" s="105" t="s">
        <v>22</v>
      </c>
      <c r="I36" s="23" t="s">
        <v>31</v>
      </c>
      <c r="J36" s="107"/>
      <c r="K36" s="74">
        <v>6.5</v>
      </c>
      <c r="L36" s="74">
        <v>2.9</v>
      </c>
      <c r="M36" s="74">
        <v>2</v>
      </c>
      <c r="N36" s="74">
        <v>2.7</v>
      </c>
      <c r="O36" s="77">
        <v>0</v>
      </c>
      <c r="P36" s="77">
        <v>0</v>
      </c>
      <c r="Q36" s="94">
        <f>K36*70+L36*75+M36*25+N36*45+O36*60+P36*120</f>
        <v>844</v>
      </c>
      <c r="S36"/>
    </row>
    <row r="37" spans="2:17" s="2" customFormat="1" ht="18.75" customHeight="1" thickBot="1">
      <c r="B37" s="101"/>
      <c r="C37" s="102"/>
      <c r="D37" s="104"/>
      <c r="E37" s="31" t="s">
        <v>90</v>
      </c>
      <c r="F37" s="31" t="s">
        <v>157</v>
      </c>
      <c r="G37" s="31" t="s">
        <v>159</v>
      </c>
      <c r="H37" s="106"/>
      <c r="I37" s="13" t="s">
        <v>160</v>
      </c>
      <c r="J37" s="108"/>
      <c r="K37" s="78"/>
      <c r="L37" s="78"/>
      <c r="M37" s="78"/>
      <c r="N37" s="78"/>
      <c r="O37" s="99"/>
      <c r="P37" s="99"/>
      <c r="Q37" s="100"/>
    </row>
    <row r="38" spans="2:17" s="2" customFormat="1" ht="24" customHeight="1">
      <c r="B38" s="70">
        <v>43367</v>
      </c>
      <c r="C38" s="80" t="s">
        <v>0</v>
      </c>
      <c r="D38" s="82" t="s">
        <v>43</v>
      </c>
      <c r="E38" s="51" t="s">
        <v>60</v>
      </c>
      <c r="F38" s="33" t="s">
        <v>49</v>
      </c>
      <c r="G38" s="35" t="s">
        <v>161</v>
      </c>
      <c r="H38" s="84" t="s">
        <v>21</v>
      </c>
      <c r="I38" s="35" t="s">
        <v>108</v>
      </c>
      <c r="J38" s="84"/>
      <c r="K38" s="64">
        <v>6.6</v>
      </c>
      <c r="L38" s="64">
        <v>2.6</v>
      </c>
      <c r="M38" s="64">
        <v>2.2</v>
      </c>
      <c r="N38" s="64">
        <v>2.6</v>
      </c>
      <c r="O38" s="71">
        <v>0</v>
      </c>
      <c r="P38" s="71">
        <v>0</v>
      </c>
      <c r="Q38" s="97">
        <f>K38*70+L38*75+M38*25+N38*45+O38*60+P38*120</f>
        <v>829</v>
      </c>
    </row>
    <row r="39" spans="2:17" s="2" customFormat="1" ht="18.75" customHeight="1">
      <c r="B39" s="63"/>
      <c r="C39" s="81"/>
      <c r="D39" s="83"/>
      <c r="E39" s="52" t="s">
        <v>201</v>
      </c>
      <c r="F39" s="12" t="s">
        <v>50</v>
      </c>
      <c r="G39" s="12" t="s">
        <v>162</v>
      </c>
      <c r="H39" s="66"/>
      <c r="I39" s="14" t="s">
        <v>91</v>
      </c>
      <c r="J39" s="85"/>
      <c r="K39" s="65"/>
      <c r="L39" s="65"/>
      <c r="M39" s="65"/>
      <c r="N39" s="65"/>
      <c r="O39" s="72"/>
      <c r="P39" s="72"/>
      <c r="Q39" s="98"/>
    </row>
    <row r="40" spans="2:17" s="2" customFormat="1" ht="24" customHeight="1">
      <c r="B40" s="62">
        <v>43368</v>
      </c>
      <c r="C40" s="81" t="s">
        <v>1</v>
      </c>
      <c r="D40" s="140" t="s">
        <v>189</v>
      </c>
      <c r="E40" s="38" t="s">
        <v>163</v>
      </c>
      <c r="F40" s="38" t="s">
        <v>165</v>
      </c>
      <c r="G40" s="38" t="s">
        <v>167</v>
      </c>
      <c r="H40" s="69" t="s">
        <v>79</v>
      </c>
      <c r="I40" s="38" t="s">
        <v>70</v>
      </c>
      <c r="J40" s="67"/>
      <c r="K40" s="74">
        <v>6.8</v>
      </c>
      <c r="L40" s="74">
        <v>2.7</v>
      </c>
      <c r="M40" s="74">
        <v>2.1</v>
      </c>
      <c r="N40" s="74">
        <v>2.6</v>
      </c>
      <c r="O40" s="77">
        <v>0</v>
      </c>
      <c r="P40" s="77">
        <v>0</v>
      </c>
      <c r="Q40" s="94">
        <f>K40*70+L40*75+M40*25+N40*45+O40*60</f>
        <v>848</v>
      </c>
    </row>
    <row r="41" spans="2:17" s="2" customFormat="1" ht="18.75" customHeight="1">
      <c r="B41" s="63"/>
      <c r="C41" s="81"/>
      <c r="D41" s="89"/>
      <c r="E41" s="14" t="s">
        <v>164</v>
      </c>
      <c r="F41" s="14" t="s">
        <v>166</v>
      </c>
      <c r="G41" s="14" t="s">
        <v>168</v>
      </c>
      <c r="H41" s="69"/>
      <c r="I41" s="14" t="s">
        <v>169</v>
      </c>
      <c r="J41" s="67"/>
      <c r="K41" s="74"/>
      <c r="L41" s="74"/>
      <c r="M41" s="74"/>
      <c r="N41" s="74"/>
      <c r="O41" s="77"/>
      <c r="P41" s="77"/>
      <c r="Q41" s="94"/>
    </row>
    <row r="42" spans="2:17" s="2" customFormat="1" ht="24" customHeight="1">
      <c r="B42" s="62">
        <v>43369</v>
      </c>
      <c r="C42" s="81" t="s">
        <v>2</v>
      </c>
      <c r="D42" s="60" t="s">
        <v>5</v>
      </c>
      <c r="E42" s="30" t="s">
        <v>170</v>
      </c>
      <c r="F42" s="38" t="s">
        <v>75</v>
      </c>
      <c r="G42" s="38" t="s">
        <v>172</v>
      </c>
      <c r="H42" s="69" t="s">
        <v>23</v>
      </c>
      <c r="I42" s="45" t="s">
        <v>174</v>
      </c>
      <c r="J42" s="66"/>
      <c r="K42" s="78">
        <v>6.7</v>
      </c>
      <c r="L42" s="78">
        <v>2.5</v>
      </c>
      <c r="M42" s="78">
        <v>2.2</v>
      </c>
      <c r="N42" s="78">
        <v>2.7</v>
      </c>
      <c r="O42" s="99">
        <v>0</v>
      </c>
      <c r="P42" s="99">
        <v>0</v>
      </c>
      <c r="Q42" s="100">
        <f>K42*70+L42*75+M42*25+N42*45+O42*60+P42*120</f>
        <v>833</v>
      </c>
    </row>
    <row r="43" spans="2:17" s="2" customFormat="1" ht="18.75" customHeight="1">
      <c r="B43" s="63"/>
      <c r="C43" s="81"/>
      <c r="D43" s="61"/>
      <c r="E43" s="12" t="s">
        <v>171</v>
      </c>
      <c r="F43" s="14" t="s">
        <v>148</v>
      </c>
      <c r="G43" s="14" t="s">
        <v>173</v>
      </c>
      <c r="H43" s="133"/>
      <c r="I43" s="14" t="s">
        <v>175</v>
      </c>
      <c r="J43" s="109"/>
      <c r="K43" s="79"/>
      <c r="L43" s="79"/>
      <c r="M43" s="79"/>
      <c r="N43" s="79"/>
      <c r="O43" s="79"/>
      <c r="P43" s="79"/>
      <c r="Q43" s="146"/>
    </row>
    <row r="44" spans="2:17" ht="24" customHeight="1">
      <c r="B44" s="62">
        <v>43370</v>
      </c>
      <c r="C44" s="86" t="s">
        <v>3</v>
      </c>
      <c r="D44" s="60" t="s">
        <v>5</v>
      </c>
      <c r="E44" s="30" t="s">
        <v>100</v>
      </c>
      <c r="F44" s="53" t="s">
        <v>176</v>
      </c>
      <c r="G44" s="41" t="s">
        <v>177</v>
      </c>
      <c r="H44" s="68" t="s">
        <v>22</v>
      </c>
      <c r="I44" s="23" t="s">
        <v>179</v>
      </c>
      <c r="J44" s="66"/>
      <c r="K44" s="73">
        <v>6.9</v>
      </c>
      <c r="L44" s="73">
        <v>2.6</v>
      </c>
      <c r="M44" s="73">
        <v>2.1</v>
      </c>
      <c r="N44" s="73">
        <v>2.6</v>
      </c>
      <c r="O44" s="76">
        <v>0</v>
      </c>
      <c r="P44" s="76">
        <v>0</v>
      </c>
      <c r="Q44" s="93">
        <f>K44*70+L44*75+M44*25+N44*45+O44*60</f>
        <v>847.5</v>
      </c>
    </row>
    <row r="45" spans="2:17" s="2" customFormat="1" ht="18.75" customHeight="1">
      <c r="B45" s="63"/>
      <c r="C45" s="81"/>
      <c r="D45" s="61"/>
      <c r="E45" s="14" t="s">
        <v>103</v>
      </c>
      <c r="F45" s="52" t="s">
        <v>203</v>
      </c>
      <c r="G45" s="12" t="s">
        <v>178</v>
      </c>
      <c r="H45" s="69"/>
      <c r="I45" s="14" t="s">
        <v>180</v>
      </c>
      <c r="J45" s="67"/>
      <c r="K45" s="74"/>
      <c r="L45" s="74"/>
      <c r="M45" s="74"/>
      <c r="N45" s="74"/>
      <c r="O45" s="77"/>
      <c r="P45" s="77"/>
      <c r="Q45" s="94"/>
    </row>
    <row r="46" spans="2:20" ht="24" customHeight="1">
      <c r="B46" s="63">
        <v>43371</v>
      </c>
      <c r="C46" s="81" t="s">
        <v>4</v>
      </c>
      <c r="D46" s="89" t="s">
        <v>190</v>
      </c>
      <c r="E46" s="38" t="s">
        <v>36</v>
      </c>
      <c r="F46" s="41" t="s">
        <v>47</v>
      </c>
      <c r="G46" s="41" t="s">
        <v>181</v>
      </c>
      <c r="H46" s="69" t="s">
        <v>22</v>
      </c>
      <c r="I46" s="46" t="s">
        <v>182</v>
      </c>
      <c r="J46" s="67"/>
      <c r="K46" s="74">
        <v>6.7</v>
      </c>
      <c r="L46" s="74">
        <v>2.6</v>
      </c>
      <c r="M46" s="74">
        <v>2.2</v>
      </c>
      <c r="N46" s="74">
        <v>2.6</v>
      </c>
      <c r="O46" s="77">
        <v>0</v>
      </c>
      <c r="P46" s="77">
        <v>0</v>
      </c>
      <c r="Q46" s="94">
        <f>K46*70+L46*75+M46*25+N46*45+O46*60</f>
        <v>836</v>
      </c>
      <c r="S46"/>
      <c r="T46"/>
    </row>
    <row r="47" spans="2:17" s="2" customFormat="1" ht="18.75" customHeight="1" thickBot="1">
      <c r="B47" s="87"/>
      <c r="C47" s="88"/>
      <c r="D47" s="90"/>
      <c r="E47" s="16" t="s">
        <v>84</v>
      </c>
      <c r="F47" s="16" t="s">
        <v>48</v>
      </c>
      <c r="G47" s="18" t="s">
        <v>191</v>
      </c>
      <c r="H47" s="91"/>
      <c r="I47" s="44" t="s">
        <v>183</v>
      </c>
      <c r="J47" s="92"/>
      <c r="K47" s="75"/>
      <c r="L47" s="75"/>
      <c r="M47" s="75"/>
      <c r="N47" s="75"/>
      <c r="O47" s="95"/>
      <c r="P47" s="95"/>
      <c r="Q47" s="96"/>
    </row>
    <row r="48" spans="2:18" s="9" customFormat="1" ht="27" customHeight="1" thickTop="1">
      <c r="B48" s="136" t="s">
        <v>205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7"/>
    </row>
    <row r="50" spans="5:9" ht="16.5">
      <c r="E50"/>
      <c r="F50"/>
      <c r="G50"/>
      <c r="I50"/>
    </row>
    <row r="51" spans="6:9" ht="16.5">
      <c r="F51"/>
      <c r="G51"/>
      <c r="I51"/>
    </row>
    <row r="52" spans="5:9" ht="28.5">
      <c r="E52" s="10"/>
      <c r="F52"/>
      <c r="I52"/>
    </row>
    <row r="53" spans="5:6" ht="16.5">
      <c r="E53" s="11"/>
      <c r="F53"/>
    </row>
    <row r="58" ht="15"/>
    <row r="59" ht="15.75">
      <c r="E59"/>
    </row>
    <row r="62" ht="16.5">
      <c r="E62"/>
    </row>
  </sheetData>
  <sheetProtection/>
  <mergeCells count="268">
    <mergeCell ref="M6:M7"/>
    <mergeCell ref="N6:N7"/>
    <mergeCell ref="O6:O7"/>
    <mergeCell ref="P6:P7"/>
    <mergeCell ref="Q6:Q7"/>
    <mergeCell ref="B6:B7"/>
    <mergeCell ref="C6:C7"/>
    <mergeCell ref="D6:D7"/>
    <mergeCell ref="H6:H7"/>
    <mergeCell ref="J6:J7"/>
    <mergeCell ref="K6:K7"/>
    <mergeCell ref="O42:O43"/>
    <mergeCell ref="P42:P43"/>
    <mergeCell ref="Q42:Q43"/>
    <mergeCell ref="Q40:Q41"/>
    <mergeCell ref="B42:B43"/>
    <mergeCell ref="C42:C43"/>
    <mergeCell ref="D42:D43"/>
    <mergeCell ref="H42:H43"/>
    <mergeCell ref="J42:J43"/>
    <mergeCell ref="K42:K43"/>
    <mergeCell ref="M42:M43"/>
    <mergeCell ref="N42:N43"/>
    <mergeCell ref="K40:K41"/>
    <mergeCell ref="L40:L41"/>
    <mergeCell ref="M40:M41"/>
    <mergeCell ref="N40:N41"/>
    <mergeCell ref="P40:P41"/>
    <mergeCell ref="H28:H29"/>
    <mergeCell ref="B40:B41"/>
    <mergeCell ref="C40:C41"/>
    <mergeCell ref="D40:D41"/>
    <mergeCell ref="H40:H41"/>
    <mergeCell ref="J40:J41"/>
    <mergeCell ref="K32:K33"/>
    <mergeCell ref="L32:L33"/>
    <mergeCell ref="M32:M33"/>
    <mergeCell ref="N32:N33"/>
    <mergeCell ref="O32:O33"/>
    <mergeCell ref="P32:P33"/>
    <mergeCell ref="Q14:Q15"/>
    <mergeCell ref="O14:O15"/>
    <mergeCell ref="P16:P17"/>
    <mergeCell ref="P26:P27"/>
    <mergeCell ref="O30:O31"/>
    <mergeCell ref="Q18:Q19"/>
    <mergeCell ref="Q8:Q9"/>
    <mergeCell ref="Q24:Q25"/>
    <mergeCell ref="P12:P13"/>
    <mergeCell ref="Q32:Q33"/>
    <mergeCell ref="O28:O29"/>
    <mergeCell ref="Q16:Q17"/>
    <mergeCell ref="O24:O25"/>
    <mergeCell ref="O10:O11"/>
    <mergeCell ref="Q10:Q11"/>
    <mergeCell ref="D20:D21"/>
    <mergeCell ref="C22:C23"/>
    <mergeCell ref="H22:H23"/>
    <mergeCell ref="L28:L29"/>
    <mergeCell ref="J26:J27"/>
    <mergeCell ref="Q22:Q23"/>
    <mergeCell ref="K24:K25"/>
    <mergeCell ref="M28:M29"/>
    <mergeCell ref="O26:O27"/>
    <mergeCell ref="N28:N29"/>
    <mergeCell ref="D30:D31"/>
    <mergeCell ref="H30:H31"/>
    <mergeCell ref="B20:B21"/>
    <mergeCell ref="B28:B29"/>
    <mergeCell ref="C26:C27"/>
    <mergeCell ref="D26:D27"/>
    <mergeCell ref="C24:C25"/>
    <mergeCell ref="D24:D25"/>
    <mergeCell ref="B24:B25"/>
    <mergeCell ref="D28:D29"/>
    <mergeCell ref="B32:B33"/>
    <mergeCell ref="C32:C33"/>
    <mergeCell ref="H32:H33"/>
    <mergeCell ref="C28:C29"/>
    <mergeCell ref="H26:H27"/>
    <mergeCell ref="P14:P15"/>
    <mergeCell ref="O22:O23"/>
    <mergeCell ref="O18:O19"/>
    <mergeCell ref="O16:O17"/>
    <mergeCell ref="L24:L25"/>
    <mergeCell ref="B48:R48"/>
    <mergeCell ref="Q28:Q29"/>
    <mergeCell ref="B30:B31"/>
    <mergeCell ref="C30:C31"/>
    <mergeCell ref="B26:B27"/>
    <mergeCell ref="K30:K31"/>
    <mergeCell ref="L30:L31"/>
    <mergeCell ref="J28:J29"/>
    <mergeCell ref="K28:K29"/>
    <mergeCell ref="J30:J31"/>
    <mergeCell ref="H18:H19"/>
    <mergeCell ref="H20:H21"/>
    <mergeCell ref="K22:K23"/>
    <mergeCell ref="M26:M27"/>
    <mergeCell ref="M24:M25"/>
    <mergeCell ref="M20:M21"/>
    <mergeCell ref="K26:K27"/>
    <mergeCell ref="L26:L27"/>
    <mergeCell ref="H24:H25"/>
    <mergeCell ref="K18:K19"/>
    <mergeCell ref="K16:K17"/>
    <mergeCell ref="M22:M23"/>
    <mergeCell ref="O12:O13"/>
    <mergeCell ref="L10:L11"/>
    <mergeCell ref="L12:L13"/>
    <mergeCell ref="L14:L15"/>
    <mergeCell ref="K14:K15"/>
    <mergeCell ref="N16:N17"/>
    <mergeCell ref="L18:L19"/>
    <mergeCell ref="L16:L17"/>
    <mergeCell ref="J16:J17"/>
    <mergeCell ref="N26:N27"/>
    <mergeCell ref="K8:K9"/>
    <mergeCell ref="Q4:Q5"/>
    <mergeCell ref="O4:O5"/>
    <mergeCell ref="L8:L9"/>
    <mergeCell ref="P4:P5"/>
    <mergeCell ref="N8:N9"/>
    <mergeCell ref="N12:N13"/>
    <mergeCell ref="O8:O9"/>
    <mergeCell ref="J10:J11"/>
    <mergeCell ref="J12:J13"/>
    <mergeCell ref="B2:Q2"/>
    <mergeCell ref="B4:B5"/>
    <mergeCell ref="B8:B9"/>
    <mergeCell ref="D8:D9"/>
    <mergeCell ref="D4:D5"/>
    <mergeCell ref="Q12:Q13"/>
    <mergeCell ref="P8:P9"/>
    <mergeCell ref="P10:P11"/>
    <mergeCell ref="B10:B11"/>
    <mergeCell ref="D14:D15"/>
    <mergeCell ref="C14:C15"/>
    <mergeCell ref="H12:H13"/>
    <mergeCell ref="H16:H17"/>
    <mergeCell ref="C10:C11"/>
    <mergeCell ref="H10:H11"/>
    <mergeCell ref="D12:D13"/>
    <mergeCell ref="K4:K5"/>
    <mergeCell ref="L20:L21"/>
    <mergeCell ref="L22:L23"/>
    <mergeCell ref="C18:C19"/>
    <mergeCell ref="C20:C21"/>
    <mergeCell ref="H8:H9"/>
    <mergeCell ref="C4:C5"/>
    <mergeCell ref="K10:K11"/>
    <mergeCell ref="H14:H15"/>
    <mergeCell ref="J18:J19"/>
    <mergeCell ref="B18:B19"/>
    <mergeCell ref="B12:B13"/>
    <mergeCell ref="D18:D19"/>
    <mergeCell ref="B14:B15"/>
    <mergeCell ref="D10:D11"/>
    <mergeCell ref="C8:C9"/>
    <mergeCell ref="C12:C13"/>
    <mergeCell ref="B16:B17"/>
    <mergeCell ref="C16:C17"/>
    <mergeCell ref="D16:D17"/>
    <mergeCell ref="B1:Q1"/>
    <mergeCell ref="F3:H3"/>
    <mergeCell ref="B22:B23"/>
    <mergeCell ref="Q20:Q21"/>
    <mergeCell ref="H4:H5"/>
    <mergeCell ref="M4:M5"/>
    <mergeCell ref="K12:K13"/>
    <mergeCell ref="K20:K21"/>
    <mergeCell ref="O20:O21"/>
    <mergeCell ref="M16:M17"/>
    <mergeCell ref="J20:J21"/>
    <mergeCell ref="J22:J23"/>
    <mergeCell ref="J24:J25"/>
    <mergeCell ref="Q30:Q31"/>
    <mergeCell ref="Q26:Q27"/>
    <mergeCell ref="N24:N25"/>
    <mergeCell ref="M30:M31"/>
    <mergeCell ref="P24:P25"/>
    <mergeCell ref="N22:N23"/>
    <mergeCell ref="L4:L5"/>
    <mergeCell ref="M14:M15"/>
    <mergeCell ref="N14:N15"/>
    <mergeCell ref="N20:N21"/>
    <mergeCell ref="M10:M11"/>
    <mergeCell ref="M8:M9"/>
    <mergeCell ref="M12:M13"/>
    <mergeCell ref="M18:M19"/>
    <mergeCell ref="N18:N19"/>
    <mergeCell ref="L6:L7"/>
    <mergeCell ref="J8:J9"/>
    <mergeCell ref="J14:J15"/>
    <mergeCell ref="J4:J5"/>
    <mergeCell ref="P30:P31"/>
    <mergeCell ref="P20:P21"/>
    <mergeCell ref="P18:P19"/>
    <mergeCell ref="P22:P23"/>
    <mergeCell ref="N30:N31"/>
    <mergeCell ref="N10:N11"/>
    <mergeCell ref="N4:N5"/>
    <mergeCell ref="P34:P35"/>
    <mergeCell ref="Q34:Q35"/>
    <mergeCell ref="P28:P29"/>
    <mergeCell ref="B34:B35"/>
    <mergeCell ref="C34:C35"/>
    <mergeCell ref="D34:D35"/>
    <mergeCell ref="H34:H35"/>
    <mergeCell ref="J34:J35"/>
    <mergeCell ref="K34:K35"/>
    <mergeCell ref="J32:J33"/>
    <mergeCell ref="B36:B37"/>
    <mergeCell ref="C36:C37"/>
    <mergeCell ref="D36:D37"/>
    <mergeCell ref="H36:H37"/>
    <mergeCell ref="J36:J37"/>
    <mergeCell ref="K36:K37"/>
    <mergeCell ref="P38:P39"/>
    <mergeCell ref="Q38:Q39"/>
    <mergeCell ref="O36:O37"/>
    <mergeCell ref="P36:P37"/>
    <mergeCell ref="Q36:Q37"/>
    <mergeCell ref="K44:K45"/>
    <mergeCell ref="L36:L37"/>
    <mergeCell ref="M36:M37"/>
    <mergeCell ref="N36:N37"/>
    <mergeCell ref="P44:P45"/>
    <mergeCell ref="Q44:Q45"/>
    <mergeCell ref="L44:L45"/>
    <mergeCell ref="M44:M45"/>
    <mergeCell ref="N44:N45"/>
    <mergeCell ref="O44:O45"/>
    <mergeCell ref="N46:N47"/>
    <mergeCell ref="M46:M47"/>
    <mergeCell ref="O46:O47"/>
    <mergeCell ref="P46:P47"/>
    <mergeCell ref="Q46:Q47"/>
    <mergeCell ref="C38:C39"/>
    <mergeCell ref="D38:D39"/>
    <mergeCell ref="H38:H39"/>
    <mergeCell ref="J38:J39"/>
    <mergeCell ref="C44:C45"/>
    <mergeCell ref="B46:B47"/>
    <mergeCell ref="C46:C47"/>
    <mergeCell ref="D46:D47"/>
    <mergeCell ref="H46:H47"/>
    <mergeCell ref="J46:J47"/>
    <mergeCell ref="O38:O39"/>
    <mergeCell ref="K38:K39"/>
    <mergeCell ref="L34:L35"/>
    <mergeCell ref="M34:M35"/>
    <mergeCell ref="N34:N35"/>
    <mergeCell ref="L46:L47"/>
    <mergeCell ref="K46:K47"/>
    <mergeCell ref="O34:O35"/>
    <mergeCell ref="O40:O41"/>
    <mergeCell ref="L42:L43"/>
    <mergeCell ref="D22:D23"/>
    <mergeCell ref="B44:B45"/>
    <mergeCell ref="D32:D33"/>
    <mergeCell ref="L38:L39"/>
    <mergeCell ref="M38:M39"/>
    <mergeCell ref="N38:N39"/>
    <mergeCell ref="J44:J45"/>
    <mergeCell ref="H44:H45"/>
    <mergeCell ref="D44:D45"/>
    <mergeCell ref="B38:B39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2018-08-30T00:22:48Z</cp:lastPrinted>
  <dcterms:created xsi:type="dcterms:W3CDTF">2015-01-16T03:22:22Z</dcterms:created>
  <dcterms:modified xsi:type="dcterms:W3CDTF">2018-08-31T09:55:00Z</dcterms:modified>
  <cp:category/>
  <cp:version/>
  <cp:contentType/>
  <cp:contentStatus/>
</cp:coreProperties>
</file>