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00" windowHeight="7940" activeTab="0"/>
  </bookViews>
  <sheets>
    <sheet name="Sheet1" sheetId="1" r:id="rId1"/>
  </sheets>
  <definedNames>
    <definedName name="_xlnm.Print_Area" localSheetId="0">'Sheet1'!$A$1:$R$53</definedName>
  </definedNames>
  <calcPr fullCalcOnLoad="1"/>
</workbook>
</file>

<file path=xl/sharedStrings.xml><?xml version="1.0" encoding="utf-8"?>
<sst xmlns="http://schemas.openxmlformats.org/spreadsheetml/2006/main" count="303" uniqueCount="223">
  <si>
    <t>一</t>
  </si>
  <si>
    <t>二</t>
  </si>
  <si>
    <t>三</t>
  </si>
  <si>
    <t>四</t>
  </si>
  <si>
    <t>五</t>
  </si>
  <si>
    <t>香Q米飯</t>
  </si>
  <si>
    <t>主食</t>
  </si>
  <si>
    <t>主菜</t>
  </si>
  <si>
    <t>副菜</t>
  </si>
  <si>
    <t>湯品</t>
  </si>
  <si>
    <t>主食</t>
  </si>
  <si>
    <t>蔬菜</t>
  </si>
  <si>
    <t>油脂</t>
  </si>
  <si>
    <t>熱量</t>
  </si>
  <si>
    <t>榮興食品</t>
  </si>
  <si>
    <t>豆魚肉蛋</t>
  </si>
  <si>
    <t>水果</t>
  </si>
  <si>
    <t>鮮乳</t>
  </si>
  <si>
    <t>點心</t>
  </si>
  <si>
    <t>香Q米飯</t>
  </si>
  <si>
    <t>吉園圃蔬菜</t>
  </si>
  <si>
    <t>有機   蔬菜</t>
  </si>
  <si>
    <t>新鮮青菜</t>
  </si>
  <si>
    <t>燕麥飯</t>
  </si>
  <si>
    <t>地瓜飯</t>
  </si>
  <si>
    <t>小米飯</t>
  </si>
  <si>
    <t>有機蔬菜</t>
  </si>
  <si>
    <t>麥片飯</t>
  </si>
  <si>
    <t>芝麻飯</t>
  </si>
  <si>
    <t>薏仁飯</t>
  </si>
  <si>
    <t>紫米飯</t>
  </si>
  <si>
    <t>糙米飯</t>
  </si>
  <si>
    <t>黃金炒飯</t>
  </si>
  <si>
    <t>滷什錦</t>
  </si>
  <si>
    <t>招牌油飯</t>
  </si>
  <si>
    <t>冬瓜燒肉</t>
  </si>
  <si>
    <t>四章    一Q</t>
  </si>
  <si>
    <t>★</t>
  </si>
  <si>
    <t>泰式打拋肉</t>
  </si>
  <si>
    <t>絞肉.洋蔥.辣椒/炒</t>
  </si>
  <si>
    <t>碎瓜.絞肉/滷</t>
  </si>
  <si>
    <t>冬瓜枸杞湯</t>
  </si>
  <si>
    <t>日式味噌湯</t>
  </si>
  <si>
    <t>香菇雞湯</t>
  </si>
  <si>
    <t>酸菜豬血湯</t>
  </si>
  <si>
    <t>榨菜肉絲湯</t>
  </si>
  <si>
    <t>榨菜.肉絲</t>
  </si>
  <si>
    <t>白米.糯米.香菇絲</t>
  </si>
  <si>
    <t>壽喜燒</t>
  </si>
  <si>
    <t>豬肉.洋蔥/炒</t>
  </si>
  <si>
    <t>冬瓜.排骨丁.枸杞</t>
  </si>
  <si>
    <t>竹筍排骨湯</t>
  </si>
  <si>
    <t>國慶日</t>
  </si>
  <si>
    <t>冬瓜.肉丁/煮</t>
  </si>
  <si>
    <t>香菇.雞丁</t>
  </si>
  <si>
    <t>筍干燒肉</t>
  </si>
  <si>
    <t>肉丁.筍干/燒</t>
  </si>
  <si>
    <t>馬鈴薯.紅蘿蔔/煮</t>
  </si>
  <si>
    <t>翠玉花菜</t>
  </si>
  <si>
    <t>花椰菜.木耳/炒</t>
  </si>
  <si>
    <t>肉羹清湯</t>
  </si>
  <si>
    <t>瓜仔肉</t>
  </si>
  <si>
    <t>照燒雞腿</t>
  </si>
  <si>
    <t>雞腿/滷</t>
  </si>
  <si>
    <t>玉菜肉片</t>
  </si>
  <si>
    <t>高麗菜.肉片/炒</t>
  </si>
  <si>
    <t>白蘿蔔.海帶結/滷</t>
  </si>
  <si>
    <t>螞蟻上樹</t>
  </si>
  <si>
    <t>玉米雞茸</t>
  </si>
  <si>
    <t>玉米粒.雞肉/炒</t>
  </si>
  <si>
    <t>醡醬肉燥</t>
  </si>
  <si>
    <t>非基改干丁.絞肉/滷</t>
  </si>
  <si>
    <t>鮮瓜雞丁</t>
  </si>
  <si>
    <t>鮮瓜.雞丁/煮</t>
  </si>
  <si>
    <t>玉米濃湯</t>
  </si>
  <si>
    <t>西芹三燴</t>
  </si>
  <si>
    <t>木瓜雞湯</t>
  </si>
  <si>
    <t>青木瓜.雞丁</t>
  </si>
  <si>
    <t>咖哩鵪鶉</t>
  </si>
  <si>
    <t>雙色蘿蔔湯</t>
  </si>
  <si>
    <t>紫菜.吻魚</t>
  </si>
  <si>
    <t>糖醋排骨</t>
  </si>
  <si>
    <t>白米.絞肉.玉米粒</t>
  </si>
  <si>
    <t>蠔油雞翅</t>
  </si>
  <si>
    <t>雞翅/滷</t>
  </si>
  <si>
    <t>非基改玉米粒.紅蘿蔔</t>
  </si>
  <si>
    <t>竹筍.排骨丁</t>
  </si>
  <si>
    <t>百頁豆腐燒</t>
  </si>
  <si>
    <t>非基改百頁/煮</t>
  </si>
  <si>
    <t>馬鈴薯.鵪鶉蛋/煮</t>
  </si>
  <si>
    <t>扁蒲肉片</t>
  </si>
  <si>
    <t>蒲瓜.肉片/炒</t>
  </si>
  <si>
    <t>非基改豆腐.味噌</t>
  </si>
  <si>
    <t>日式關東煮</t>
  </si>
  <si>
    <t>涼薯炒肉絲</t>
  </si>
  <si>
    <t>涼薯.肉絲/炒</t>
  </si>
  <si>
    <t>酸菜鴨肉湯</t>
  </si>
  <si>
    <t>酸菜.鴨肉</t>
  </si>
  <si>
    <t>鐵板肉柳</t>
  </si>
  <si>
    <t>酸甜蕃茄蛋</t>
  </si>
  <si>
    <t>雞蛋.蕃茄/炒</t>
  </si>
  <si>
    <t>什錦小炒</t>
  </si>
  <si>
    <t>熊貓豆腐</t>
  </si>
  <si>
    <t>蛋酥白菜</t>
  </si>
  <si>
    <t>大白菜.木耳.雞蛋/煮</t>
  </si>
  <si>
    <t>彩椒長豆</t>
  </si>
  <si>
    <t>彩椒.長豆/炒</t>
  </si>
  <si>
    <t>肉丁.白芝麻/燒</t>
  </si>
  <si>
    <t>蘿蔔.紅蘿蔔/排骨丁</t>
  </si>
  <si>
    <t>法式白醬</t>
  </si>
  <si>
    <t>蘿蔔燒肉</t>
  </si>
  <si>
    <t>白蘿蔔.豬肉/煮</t>
  </si>
  <si>
    <t>紫菜吻魚湯</t>
  </si>
  <si>
    <t>木須小黃瓜</t>
  </si>
  <si>
    <t>黑椒肉柳</t>
  </si>
  <si>
    <t>佛跳牆</t>
  </si>
  <si>
    <t>肉茸豆腐</t>
  </si>
  <si>
    <t>結球白菜.芋頭/煮</t>
  </si>
  <si>
    <t>絞肉.非基改豆腐/煮</t>
  </si>
  <si>
    <t>塔香雞丁</t>
  </si>
  <si>
    <t>黃金蛋堡</t>
  </si>
  <si>
    <t>雞丁.九層塔/炒</t>
  </si>
  <si>
    <t>水煮蛋/煎</t>
  </si>
  <si>
    <t>天使雞排</t>
  </si>
  <si>
    <t>茄汁滑蛋</t>
  </si>
  <si>
    <t>古早味肉燥</t>
  </si>
  <si>
    <t>雞排/煎</t>
  </si>
  <si>
    <t>番茄.雞蛋/煮</t>
  </si>
  <si>
    <t>絞肉.非基改干丁/滷</t>
  </si>
  <si>
    <t>蘿蔔鍋燒物</t>
  </si>
  <si>
    <t>朴菜桂筍</t>
  </si>
  <si>
    <t>桂竹筍.朴菜/煮</t>
  </si>
  <si>
    <t>吉野家燒肉</t>
  </si>
  <si>
    <t>韓式白菜</t>
  </si>
  <si>
    <t>客家小炒</t>
  </si>
  <si>
    <t>肉片.洋蔥/燒</t>
  </si>
  <si>
    <t>大白菜.泡菜/煮</t>
  </si>
  <si>
    <t>非基改豆干.青蔥/炒</t>
  </si>
  <si>
    <t>蜜汁雞肉串</t>
  </si>
  <si>
    <t>日式洋蔥</t>
  </si>
  <si>
    <t>西芹三鮮</t>
  </si>
  <si>
    <t>雞肉/烤</t>
  </si>
  <si>
    <t>洋蔥.肉絲.雞蛋絲/炒</t>
  </si>
  <si>
    <t>肉片.洋蔥/炒</t>
  </si>
  <si>
    <t>蒜味水晶餃</t>
  </si>
  <si>
    <t xml:space="preserve"> 菜單設計：張宜蘋　營養師  (營養字第007452號)           </t>
  </si>
  <si>
    <t>★</t>
  </si>
  <si>
    <t>筍片.肉片.木耳/炒</t>
  </si>
  <si>
    <t>紅豆湯</t>
  </si>
  <si>
    <t>紅豆.糖</t>
  </si>
  <si>
    <t>藕片排骨湯</t>
  </si>
  <si>
    <t>蓮藕.排骨丁</t>
  </si>
  <si>
    <t>金針湯</t>
  </si>
  <si>
    <t>金針.排骨丁</t>
  </si>
  <si>
    <t>蘿蔔玉米湯</t>
  </si>
  <si>
    <t>蘿蔔.玉米塊</t>
  </si>
  <si>
    <r>
      <t xml:space="preserve"> </t>
    </r>
    <r>
      <rPr>
        <sz val="28"/>
        <color indexed="60"/>
        <rFont val="華康流隸體(P)"/>
        <family val="1"/>
      </rPr>
      <t>楊明國中</t>
    </r>
    <r>
      <rPr>
        <sz val="28"/>
        <color indexed="8"/>
        <rFont val="華康流隸體(P)"/>
        <family val="1"/>
      </rPr>
      <t xml:space="preserve"> 10</t>
    </r>
    <r>
      <rPr>
        <sz val="28"/>
        <rFont val="華康流隸體(P)"/>
        <family val="1"/>
      </rPr>
      <t>月份</t>
    </r>
    <r>
      <rPr>
        <sz val="28"/>
        <color indexed="8"/>
        <rFont val="華康流隸體(P)"/>
        <family val="1"/>
      </rPr>
      <t xml:space="preserve"> </t>
    </r>
    <r>
      <rPr>
        <sz val="28"/>
        <color indexed="57"/>
        <rFont val="華康流隸體(P)"/>
        <family val="1"/>
      </rPr>
      <t>營養午餐葷食菜單</t>
    </r>
  </si>
  <si>
    <t>三杯鮑菇</t>
  </si>
  <si>
    <t>綠豆.糖</t>
  </si>
  <si>
    <t>燒烤雞翅</t>
  </si>
  <si>
    <t>三杯滷味</t>
  </si>
  <si>
    <t>油麵.干丁.絞肉.香菇</t>
  </si>
  <si>
    <t>雞翅/烤</t>
  </si>
  <si>
    <t>金沙豆腐</t>
  </si>
  <si>
    <t>非基改豆腐.鹹蛋/煮</t>
  </si>
  <si>
    <t>日式蒸蛋</t>
  </si>
  <si>
    <t>雞蛋.非基改玉米粒/蒸</t>
  </si>
  <si>
    <t>鮮瓜什錦</t>
  </si>
  <si>
    <t>鮮瓜.木耳.紅蘿蔔/煮</t>
  </si>
  <si>
    <t>義大利斜管麵</t>
  </si>
  <si>
    <t>斜管麵..玉米粒.絞肉</t>
  </si>
  <si>
    <t>起司滑蛋</t>
  </si>
  <si>
    <t>雞蛋.乳酪絲/煮</t>
  </si>
  <si>
    <t>蒜味素雞</t>
  </si>
  <si>
    <t>碳烤雞排</t>
  </si>
  <si>
    <t>雞排/烤</t>
  </si>
  <si>
    <t>糖醋魚丁</t>
  </si>
  <si>
    <t>魚丁.洋蔥/燒</t>
  </si>
  <si>
    <t>干丁花生</t>
  </si>
  <si>
    <t>非基改干丁.花生/炒</t>
  </si>
  <si>
    <t>敏豆肉絲</t>
  </si>
  <si>
    <t>敏豆.肉絲/炒</t>
  </si>
  <si>
    <t>水果</t>
  </si>
  <si>
    <t>鮮乳</t>
  </si>
  <si>
    <t>豆沙包</t>
  </si>
  <si>
    <t>奶黃包</t>
  </si>
  <si>
    <t>芋泥包</t>
  </si>
  <si>
    <t>冬粉.時蔬.絞肉/炒</t>
  </si>
  <si>
    <t>白蘿蔔.金針菇/煮</t>
  </si>
  <si>
    <t>招牌米粉湯</t>
  </si>
  <si>
    <t>米粉.肉絲.香菇絲</t>
  </si>
  <si>
    <t>擔仔麵</t>
  </si>
  <si>
    <r>
      <rPr>
        <sz val="20"/>
        <color indexed="62"/>
        <rFont val="華康海報體W9(P)"/>
        <family val="5"/>
      </rPr>
      <t>週二及週四供應水果；</t>
    </r>
    <r>
      <rPr>
        <sz val="12"/>
        <rFont val="華康布丁體"/>
        <family val="1"/>
      </rPr>
      <t>服務電話:(03)482-2923</t>
    </r>
  </si>
  <si>
    <t>養生麻油雞</t>
  </si>
  <si>
    <t>雞丁.枸杞.麻油/煮</t>
  </si>
  <si>
    <t>客家醬魚丁</t>
  </si>
  <si>
    <t>蔥.魚丁/煮</t>
  </si>
  <si>
    <t>雞塊雙拼</t>
  </si>
  <si>
    <t>西芹.鴿蛋.木耳/煮</t>
  </si>
  <si>
    <t>檸檬雞翅</t>
  </si>
  <si>
    <t>白醬洋芋</t>
  </si>
  <si>
    <t>醋溜酸辣湯</t>
  </si>
  <si>
    <t>豆腐.筍絲.木耳.雞蛋</t>
  </si>
  <si>
    <t>杏鮑菇.非基改豆干/燒</t>
  </si>
  <si>
    <t>蘿蔔.玉米塊.鴿蛋/煮</t>
  </si>
  <si>
    <t>非基改素雞.蒜頭/滷</t>
  </si>
  <si>
    <t>香滷雞腿</t>
  </si>
  <si>
    <t>小黃瓜.木耳.紅蘿蔔/炒</t>
  </si>
  <si>
    <t>地瓜芋圓湯</t>
  </si>
  <si>
    <t>地瓜.芋圓.糖</t>
  </si>
  <si>
    <t>冬瓜西米露</t>
  </si>
  <si>
    <t>西谷米.冬瓜糖</t>
  </si>
  <si>
    <t>非基改豆干.魚輪/滷</t>
  </si>
  <si>
    <t>酸菜.豬血.薑絲</t>
  </si>
  <si>
    <t>時蔬.肉羹</t>
  </si>
  <si>
    <t>西芹.魷魚羹/煮</t>
  </si>
  <si>
    <t>豆腐.豬血.絞肉/煮</t>
  </si>
  <si>
    <t>水晶餃.蒜頭/煮</t>
  </si>
  <si>
    <t>雞塊.薯條/炸</t>
  </si>
  <si>
    <t>綠豆湯</t>
  </si>
  <si>
    <t>當月供應水果種類：香蕉、蘋果、百香果、芭樂、橘子、小番茄、蓮霧</t>
  </si>
  <si>
    <t>炸物1次；加工品7次；勾芡2次；甜湯4次</t>
  </si>
  <si>
    <r>
      <rPr>
        <sz val="18"/>
        <rFont val="金梅浪漫反白字"/>
        <family val="3"/>
      </rPr>
      <t>榮興營養餐盒</t>
    </r>
    <r>
      <rPr>
        <sz val="18"/>
        <rFont val="華康布丁體"/>
        <family val="1"/>
      </rPr>
      <t xml:space="preserve">  </t>
    </r>
    <r>
      <rPr>
        <sz val="7"/>
        <rFont val="華康布丁體"/>
        <family val="1"/>
      </rPr>
      <t>桃園市楊梅區永平路59巷1號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</si>
</sst>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</numFmts>
  <fonts count="11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20"/>
      <name val="王漢宗特圓體繁"/>
      <family val="1"/>
    </font>
    <font>
      <sz val="10"/>
      <name val="王漢宗特圓體繁"/>
      <family val="1"/>
    </font>
    <font>
      <sz val="8.5"/>
      <name val="王漢宗特圓體繁"/>
      <family val="1"/>
    </font>
    <font>
      <sz val="18"/>
      <name val="王漢宗特圓體繁"/>
      <family val="1"/>
    </font>
    <font>
      <sz val="12"/>
      <name val="王漢宗特圓體繁"/>
      <family val="1"/>
    </font>
    <font>
      <b/>
      <sz val="10"/>
      <name val="王漢宗特圓體繁"/>
      <family val="1"/>
    </font>
    <font>
      <sz val="28"/>
      <color indexed="60"/>
      <name val="華康流隸體(P)"/>
      <family val="1"/>
    </font>
    <font>
      <sz val="28"/>
      <color indexed="8"/>
      <name val="華康流隸體(P)"/>
      <family val="1"/>
    </font>
    <font>
      <sz val="28"/>
      <name val="華康流隸體(P)"/>
      <family val="1"/>
    </font>
    <font>
      <sz val="28"/>
      <color indexed="57"/>
      <name val="華康流隸體(P)"/>
      <family val="1"/>
    </font>
    <font>
      <sz val="16"/>
      <name val="王漢宗特圓體繁"/>
      <family val="1"/>
    </font>
    <font>
      <sz val="10"/>
      <name val="Arial Unicode MS"/>
      <family val="2"/>
    </font>
    <font>
      <sz val="24"/>
      <name val="金梅浪漫反白字"/>
      <family val="3"/>
    </font>
    <font>
      <sz val="18"/>
      <name val="金梅浪漫反白字"/>
      <family val="3"/>
    </font>
    <font>
      <sz val="18"/>
      <name val="華康布丁體"/>
      <family val="1"/>
    </font>
    <font>
      <sz val="7"/>
      <name val="華康布丁體"/>
      <family val="1"/>
    </font>
    <font>
      <sz val="22"/>
      <color indexed="12"/>
      <name val="華康方圓體W7(P)"/>
      <family val="1"/>
    </font>
    <font>
      <sz val="20"/>
      <color indexed="62"/>
      <name val="華康海報體W9(P)"/>
      <family val="5"/>
    </font>
    <font>
      <sz val="12"/>
      <name val="華康布丁體"/>
      <family val="1"/>
    </font>
    <font>
      <sz val="8"/>
      <name val="王漢宗特圓體繁"/>
      <family val="1"/>
    </font>
    <font>
      <sz val="14"/>
      <name val="王漢宗特圓體繁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3"/>
    </font>
    <font>
      <sz val="10"/>
      <color indexed="8"/>
      <name val="華康POP1體W5"/>
      <family val="3"/>
    </font>
    <font>
      <sz val="6"/>
      <color indexed="8"/>
      <name val="華康POP1體W5"/>
      <family val="3"/>
    </font>
    <font>
      <sz val="8.5"/>
      <color indexed="8"/>
      <name val="華康POP1體W5"/>
      <family val="3"/>
    </font>
    <font>
      <sz val="4"/>
      <color indexed="8"/>
      <name val="華康POP1體W5"/>
      <family val="3"/>
    </font>
    <font>
      <sz val="20"/>
      <color indexed="8"/>
      <name val="王漢宗特圓體繁"/>
      <family val="1"/>
    </font>
    <font>
      <sz val="10"/>
      <color indexed="8"/>
      <name val="王漢宗特圓體繁"/>
      <family val="1"/>
    </font>
    <font>
      <sz val="10"/>
      <color indexed="9"/>
      <name val="王漢宗特圓體繁"/>
      <family val="1"/>
    </font>
    <font>
      <sz val="8"/>
      <color indexed="9"/>
      <name val="王漢宗特圓體繁"/>
      <family val="1"/>
    </font>
    <font>
      <sz val="6"/>
      <color indexed="9"/>
      <name val="王漢宗特圓體繁"/>
      <family val="1"/>
    </font>
    <font>
      <sz val="18"/>
      <color indexed="8"/>
      <name val="王漢宗特圓體繁"/>
      <family val="1"/>
    </font>
    <font>
      <sz val="48"/>
      <color indexed="52"/>
      <name val="金梅浪漫反白字"/>
      <family val="3"/>
    </font>
    <font>
      <sz val="28"/>
      <color indexed="8"/>
      <name val="華康方圓體W7"/>
      <family val="1"/>
    </font>
    <font>
      <sz val="12"/>
      <color indexed="14"/>
      <name val="新細明體"/>
      <family val="1"/>
    </font>
    <font>
      <sz val="12"/>
      <color indexed="14"/>
      <name val="華康POP1體W5"/>
      <family val="3"/>
    </font>
    <font>
      <sz val="18"/>
      <color indexed="10"/>
      <name val="王漢宗特圓體繁"/>
      <family val="1"/>
    </font>
    <font>
      <sz val="20"/>
      <color indexed="10"/>
      <name val="王漢宗特圓體繁"/>
      <family val="1"/>
    </font>
    <font>
      <sz val="8.5"/>
      <color indexed="8"/>
      <name val="王漢宗特圓體繁"/>
      <family val="1"/>
    </font>
    <font>
      <sz val="6"/>
      <color indexed="8"/>
      <name val="王漢宗特圓體繁"/>
      <family val="1"/>
    </font>
    <font>
      <sz val="4"/>
      <color indexed="8"/>
      <name val="王漢宗特圓體繁"/>
      <family val="1"/>
    </font>
    <font>
      <sz val="8"/>
      <color indexed="8"/>
      <name val="王漢宗特圓體繁"/>
      <family val="1"/>
    </font>
    <font>
      <sz val="20"/>
      <color indexed="36"/>
      <name val="華康海報體W9(P)"/>
      <family val="5"/>
    </font>
    <font>
      <sz val="5"/>
      <color indexed="8"/>
      <name val="王漢宗特圓體繁"/>
      <family val="1"/>
    </font>
    <font>
      <sz val="9"/>
      <color indexed="8"/>
      <name val="王漢宗特圓體繁"/>
      <family val="1"/>
    </font>
    <font>
      <sz val="48"/>
      <color indexed="30"/>
      <name val="金梅浪漫反白字"/>
      <family val="3"/>
    </font>
    <font>
      <sz val="48"/>
      <color indexed="60"/>
      <name val="金梅浪漫反白字"/>
      <family val="3"/>
    </font>
    <font>
      <sz val="14"/>
      <color indexed="36"/>
      <name val="王漢宗特黑體繁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3"/>
    </font>
    <font>
      <sz val="10"/>
      <color theme="1"/>
      <name val="華康POP1體W5"/>
      <family val="3"/>
    </font>
    <font>
      <sz val="6"/>
      <color theme="1"/>
      <name val="華康POP1體W5"/>
      <family val="3"/>
    </font>
    <font>
      <sz val="8.5"/>
      <color theme="1"/>
      <name val="華康POP1體W5"/>
      <family val="3"/>
    </font>
    <font>
      <sz val="4"/>
      <color theme="1"/>
      <name val="華康POP1體W5"/>
      <family val="3"/>
    </font>
    <font>
      <sz val="20"/>
      <color theme="1"/>
      <name val="王漢宗特圓體繁"/>
      <family val="1"/>
    </font>
    <font>
      <sz val="10"/>
      <color theme="1"/>
      <name val="王漢宗特圓體繁"/>
      <family val="1"/>
    </font>
    <font>
      <sz val="10"/>
      <color theme="0"/>
      <name val="王漢宗特圓體繁"/>
      <family val="1"/>
    </font>
    <font>
      <sz val="8"/>
      <color theme="0"/>
      <name val="王漢宗特圓體繁"/>
      <family val="1"/>
    </font>
    <font>
      <sz val="6"/>
      <color theme="0"/>
      <name val="王漢宗特圓體繁"/>
      <family val="1"/>
    </font>
    <font>
      <sz val="18"/>
      <color theme="1"/>
      <name val="王漢宗特圓體繁"/>
      <family val="1"/>
    </font>
    <font>
      <sz val="48"/>
      <color rgb="FFFF9900"/>
      <name val="金梅浪漫反白字"/>
      <family val="3"/>
    </font>
    <font>
      <sz val="28"/>
      <color theme="1"/>
      <name val="華康方圓體W7"/>
      <family val="1"/>
    </font>
    <font>
      <sz val="12"/>
      <color rgb="FFD60093"/>
      <name val="Calibri"/>
      <family val="1"/>
    </font>
    <font>
      <sz val="12"/>
      <name val="Calibri"/>
      <family val="1"/>
    </font>
    <font>
      <sz val="12"/>
      <color rgb="FFD60093"/>
      <name val="華康POP1體W5"/>
      <family val="3"/>
    </font>
    <font>
      <sz val="18"/>
      <color rgb="FFFF0000"/>
      <name val="王漢宗特圓體繁"/>
      <family val="1"/>
    </font>
    <font>
      <sz val="20"/>
      <color rgb="FFFF0000"/>
      <name val="王漢宗特圓體繁"/>
      <family val="1"/>
    </font>
    <font>
      <sz val="8.5"/>
      <color theme="1"/>
      <name val="王漢宗特圓體繁"/>
      <family val="1"/>
    </font>
    <font>
      <sz val="6"/>
      <color theme="1"/>
      <name val="王漢宗特圓體繁"/>
      <family val="1"/>
    </font>
    <font>
      <sz val="4"/>
      <color theme="1"/>
      <name val="王漢宗特圓體繁"/>
      <family val="1"/>
    </font>
    <font>
      <sz val="8"/>
      <color theme="1"/>
      <name val="王漢宗特圓體繁"/>
      <family val="1"/>
    </font>
    <font>
      <sz val="5"/>
      <color theme="1"/>
      <name val="王漢宗特圓體繁"/>
      <family val="1"/>
    </font>
    <font>
      <sz val="28"/>
      <color theme="1"/>
      <name val="華康流隸體(P)"/>
      <family val="1"/>
    </font>
    <font>
      <sz val="9"/>
      <color theme="1"/>
      <name val="王漢宗特圓體繁"/>
      <family val="1"/>
    </font>
    <font>
      <sz val="48"/>
      <color rgb="FF0070C0"/>
      <name val="金梅浪漫反白字"/>
      <family val="3"/>
    </font>
    <font>
      <sz val="48"/>
      <color rgb="FFC00000"/>
      <name val="金梅浪漫反白字"/>
      <family val="3"/>
    </font>
    <font>
      <sz val="20"/>
      <color rgb="FF7030A0"/>
      <name val="華康海報體W9(P)"/>
      <family val="5"/>
    </font>
    <font>
      <sz val="14"/>
      <color rgb="FF7030A0"/>
      <name val="王漢宗特黑體繁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medium"/>
      <bottom style="medium"/>
    </border>
    <border>
      <left style="dotted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DotDot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 style="mediumDashed"/>
    </border>
    <border>
      <left style="dotted"/>
      <right style="thick"/>
      <top style="dotted"/>
      <bottom style="thick"/>
    </border>
    <border>
      <left style="dotted"/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0" fillId="0" borderId="0" applyFont="0" applyFill="0" applyBorder="0" applyAlignment="0" applyProtection="0"/>
    <xf numFmtId="0" fontId="7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23" borderId="4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2" applyNumberFormat="0" applyAlignment="0" applyProtection="0"/>
    <xf numFmtId="0" fontId="84" fillId="22" borderId="8" applyNumberFormat="0" applyAlignment="0" applyProtection="0"/>
    <xf numFmtId="0" fontId="85" fillId="31" borderId="9" applyNumberFormat="0" applyAlignment="0" applyProtection="0"/>
    <xf numFmtId="0" fontId="86" fillId="32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62">
    <xf numFmtId="0" fontId="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33" applyFont="1" applyFill="1" applyBorder="1" applyAlignment="1">
      <alignment horizontal="center" vertical="center" shrinkToFi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33" applyFont="1" applyFill="1" applyBorder="1" applyAlignment="1">
      <alignment horizontal="center" vertical="center" shrinkToFit="1"/>
      <protection/>
    </xf>
    <xf numFmtId="0" fontId="94" fillId="0" borderId="0" xfId="33" applyFont="1" applyFill="1" applyBorder="1" applyAlignment="1">
      <alignment horizontal="center" vertical="center" shrinkToFit="1"/>
      <protection/>
    </xf>
    <xf numFmtId="0" fontId="5" fillId="33" borderId="11" xfId="0" applyFont="1" applyFill="1" applyBorder="1" applyAlignment="1">
      <alignment horizontal="center" vertical="center"/>
    </xf>
    <xf numFmtId="0" fontId="5" fillId="33" borderId="11" xfId="33" applyFont="1" applyFill="1" applyBorder="1" applyAlignment="1">
      <alignment horizontal="center" vertical="center" shrinkToFit="1"/>
      <protection/>
    </xf>
    <xf numFmtId="176" fontId="95" fillId="34" borderId="12" xfId="0" applyNumberFormat="1" applyFont="1" applyFill="1" applyBorder="1" applyAlignment="1">
      <alignment horizontal="center" vertical="center"/>
    </xf>
    <xf numFmtId="0" fontId="96" fillId="34" borderId="13" xfId="0" applyFont="1" applyFill="1" applyBorder="1" applyAlignment="1">
      <alignment horizontal="center" vertical="center" wrapText="1"/>
    </xf>
    <xf numFmtId="0" fontId="97" fillId="34" borderId="13" xfId="0" applyFont="1" applyFill="1" applyBorder="1" applyAlignment="1">
      <alignment horizontal="center" vertical="center" wrapText="1"/>
    </xf>
    <xf numFmtId="0" fontId="97" fillId="34" borderId="13" xfId="0" applyFont="1" applyFill="1" applyBorder="1" applyAlignment="1">
      <alignment horizontal="center" vertical="center"/>
    </xf>
    <xf numFmtId="0" fontId="7" fillId="33" borderId="14" xfId="33" applyFont="1" applyFill="1" applyBorder="1" applyAlignment="1">
      <alignment horizontal="center" vertical="center" shrinkToFit="1"/>
      <protection/>
    </xf>
    <xf numFmtId="0" fontId="98" fillId="33" borderId="0" xfId="33" applyFont="1" applyFill="1" applyBorder="1" applyAlignment="1">
      <alignment horizontal="center" vertical="center" shrinkToFit="1"/>
      <protection/>
    </xf>
    <xf numFmtId="0" fontId="5" fillId="33" borderId="0" xfId="33" applyFont="1" applyFill="1" applyBorder="1" applyAlignment="1">
      <alignment horizontal="center" vertical="center" shrinkToFit="1"/>
      <protection/>
    </xf>
    <xf numFmtId="0" fontId="5" fillId="33" borderId="14" xfId="33" applyFont="1" applyFill="1" applyBorder="1" applyAlignment="1">
      <alignment horizontal="center" vertical="center" shrinkToFit="1"/>
      <protection/>
    </xf>
    <xf numFmtId="0" fontId="95" fillId="34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33" applyFont="1" applyFill="1" applyBorder="1" applyAlignment="1">
      <alignment horizontal="center" vertical="center" shrinkToFit="1"/>
      <protection/>
    </xf>
    <xf numFmtId="0" fontId="96" fillId="34" borderId="16" xfId="0" applyFont="1" applyFill="1" applyBorder="1" applyAlignment="1">
      <alignment horizontal="center" vertical="center" wrapText="1"/>
    </xf>
    <xf numFmtId="0" fontId="7" fillId="33" borderId="17" xfId="33" applyFont="1" applyFill="1" applyBorder="1" applyAlignment="1">
      <alignment horizontal="center" vertical="center" shrinkToFit="1"/>
      <protection/>
    </xf>
    <xf numFmtId="0" fontId="7" fillId="33" borderId="15" xfId="33" applyFont="1" applyFill="1" applyBorder="1" applyAlignment="1">
      <alignment horizontal="center" vertical="center" shrinkToFit="1"/>
      <protection/>
    </xf>
    <xf numFmtId="0" fontId="9" fillId="33" borderId="10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0" fontId="97" fillId="34" borderId="18" xfId="0" applyFont="1" applyFill="1" applyBorder="1" applyAlignment="1">
      <alignment horizontal="center" vertical="center" wrapText="1"/>
    </xf>
    <xf numFmtId="0" fontId="5" fillId="33" borderId="19" xfId="33" applyFont="1" applyFill="1" applyBorder="1" applyAlignment="1">
      <alignment horizontal="center" vertical="center" shrinkToFit="1"/>
      <protection/>
    </xf>
    <xf numFmtId="0" fontId="9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4" fillId="33" borderId="14" xfId="33" applyFont="1" applyFill="1" applyBorder="1" applyAlignment="1">
      <alignment horizontal="center" vertical="center" shrinkToFit="1"/>
      <protection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7" xfId="33" applyFont="1" applyFill="1" applyBorder="1" applyAlignment="1">
      <alignment horizontal="center" vertical="center" shrinkToFit="1"/>
      <protection/>
    </xf>
    <xf numFmtId="0" fontId="14" fillId="33" borderId="17" xfId="0" applyFont="1" applyFill="1" applyBorder="1" applyAlignment="1">
      <alignment horizontal="center" vertical="center" wrapText="1" shrinkToFit="1"/>
    </xf>
    <xf numFmtId="0" fontId="23" fillId="33" borderId="10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24" fillId="33" borderId="17" xfId="0" applyFont="1" applyFill="1" applyBorder="1" applyAlignment="1">
      <alignment horizontal="center" vertical="center" wrapText="1" shrinkToFit="1"/>
    </xf>
    <xf numFmtId="0" fontId="23" fillId="33" borderId="19" xfId="0" applyFont="1" applyFill="1" applyBorder="1" applyAlignment="1">
      <alignment horizontal="center" vertical="center" wrapText="1" shrinkToFit="1"/>
    </xf>
    <xf numFmtId="0" fontId="4" fillId="23" borderId="17" xfId="33" applyFont="1" applyFill="1" applyBorder="1" applyAlignment="1">
      <alignment horizontal="center" vertical="center" shrinkToFit="1"/>
      <protection/>
    </xf>
    <xf numFmtId="0" fontId="5" fillId="35" borderId="14" xfId="33" applyFont="1" applyFill="1" applyBorder="1" applyAlignment="1">
      <alignment horizontal="center" vertical="center" shrinkToFit="1"/>
      <protection/>
    </xf>
    <xf numFmtId="0" fontId="104" fillId="33" borderId="17" xfId="33" applyFont="1" applyFill="1" applyBorder="1" applyAlignment="1">
      <alignment horizontal="center" vertical="center" shrinkToFit="1"/>
      <protection/>
    </xf>
    <xf numFmtId="0" fontId="105" fillId="33" borderId="14" xfId="33" applyFont="1" applyFill="1" applyBorder="1" applyAlignment="1">
      <alignment horizontal="center" vertical="center" shrinkToFit="1"/>
      <protection/>
    </xf>
    <xf numFmtId="0" fontId="104" fillId="33" borderId="14" xfId="33" applyFont="1" applyFill="1" applyBorder="1" applyAlignment="1">
      <alignment horizontal="center" vertical="center" shrinkToFit="1"/>
      <protection/>
    </xf>
    <xf numFmtId="0" fontId="4" fillId="10" borderId="17" xfId="33" applyFont="1" applyFill="1" applyBorder="1" applyAlignment="1">
      <alignment horizontal="center" vertical="center" shrinkToFit="1"/>
      <protection/>
    </xf>
    <xf numFmtId="0" fontId="5" fillId="10" borderId="10" xfId="0" applyFont="1" applyFill="1" applyBorder="1" applyAlignment="1">
      <alignment horizontal="center" vertical="center"/>
    </xf>
    <xf numFmtId="0" fontId="7" fillId="10" borderId="17" xfId="33" applyFont="1" applyFill="1" applyBorder="1" applyAlignment="1">
      <alignment horizontal="center" vertical="center" shrinkToFit="1"/>
      <protection/>
    </xf>
    <xf numFmtId="0" fontId="5" fillId="10" borderId="10" xfId="33" applyFont="1" applyFill="1" applyBorder="1" applyAlignment="1">
      <alignment horizontal="center" vertical="center" shrinkToFit="1"/>
      <protection/>
    </xf>
    <xf numFmtId="0" fontId="7" fillId="10" borderId="14" xfId="33" applyFont="1" applyFill="1" applyBorder="1" applyAlignment="1">
      <alignment horizontal="center" vertical="center" shrinkToFit="1"/>
      <protection/>
    </xf>
    <xf numFmtId="0" fontId="4" fillId="10" borderId="15" xfId="0" applyFont="1" applyFill="1" applyBorder="1" applyAlignment="1">
      <alignment horizontal="center" vertical="center" shrinkToFit="1"/>
    </xf>
    <xf numFmtId="0" fontId="4" fillId="10" borderId="14" xfId="0" applyFont="1" applyFill="1" applyBorder="1" applyAlignment="1">
      <alignment horizontal="center" vertical="center" shrinkToFit="1"/>
    </xf>
    <xf numFmtId="0" fontId="106" fillId="33" borderId="20" xfId="33" applyFont="1" applyFill="1" applyBorder="1" applyAlignment="1">
      <alignment horizontal="center" vertical="center" wrapText="1"/>
      <protection/>
    </xf>
    <xf numFmtId="0" fontId="106" fillId="33" borderId="21" xfId="0" applyFont="1" applyFill="1" applyBorder="1" applyAlignment="1">
      <alignment horizontal="center" vertical="center" wrapText="1"/>
    </xf>
    <xf numFmtId="184" fontId="107" fillId="33" borderId="22" xfId="0" applyNumberFormat="1" applyFont="1" applyFill="1" applyBorder="1" applyAlignment="1">
      <alignment horizontal="center" vertical="center"/>
    </xf>
    <xf numFmtId="184" fontId="107" fillId="33" borderId="23" xfId="0" applyNumberFormat="1" applyFont="1" applyFill="1" applyBorder="1" applyAlignment="1">
      <alignment horizontal="center" vertical="center"/>
    </xf>
    <xf numFmtId="184" fontId="108" fillId="33" borderId="22" xfId="0" applyNumberFormat="1" applyFont="1" applyFill="1" applyBorder="1" applyAlignment="1">
      <alignment horizontal="center" vertical="center"/>
    </xf>
    <xf numFmtId="184" fontId="108" fillId="33" borderId="23" xfId="0" applyNumberFormat="1" applyFont="1" applyFill="1" applyBorder="1" applyAlignment="1">
      <alignment horizontal="center" vertical="center"/>
    </xf>
    <xf numFmtId="0" fontId="106" fillId="33" borderId="21" xfId="33" applyFont="1" applyFill="1" applyBorder="1" applyAlignment="1">
      <alignment horizontal="center" vertical="center" wrapText="1"/>
      <protection/>
    </xf>
    <xf numFmtId="0" fontId="106" fillId="33" borderId="24" xfId="0" applyFont="1" applyFill="1" applyBorder="1" applyAlignment="1">
      <alignment horizontal="center" vertical="center" wrapText="1"/>
    </xf>
    <xf numFmtId="184" fontId="107" fillId="33" borderId="25" xfId="0" applyNumberFormat="1" applyFont="1" applyFill="1" applyBorder="1" applyAlignment="1">
      <alignment horizontal="center" vertical="center"/>
    </xf>
    <xf numFmtId="185" fontId="109" fillId="33" borderId="26" xfId="0" applyNumberFormat="1" applyFont="1" applyFill="1" applyBorder="1" applyAlignment="1">
      <alignment horizontal="center" vertical="center"/>
    </xf>
    <xf numFmtId="185" fontId="109" fillId="33" borderId="27" xfId="0" applyNumberFormat="1" applyFont="1" applyFill="1" applyBorder="1" applyAlignment="1">
      <alignment horizontal="center" vertical="center"/>
    </xf>
    <xf numFmtId="0" fontId="106" fillId="33" borderId="28" xfId="33" applyFont="1" applyFill="1" applyBorder="1" applyAlignment="1">
      <alignment horizontal="center" vertical="center" wrapText="1"/>
      <protection/>
    </xf>
    <xf numFmtId="0" fontId="106" fillId="33" borderId="29" xfId="0" applyFont="1" applyFill="1" applyBorder="1" applyAlignment="1">
      <alignment horizontal="center" vertical="center" wrapText="1"/>
    </xf>
    <xf numFmtId="184" fontId="107" fillId="33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108" fillId="33" borderId="25" xfId="0" applyNumberFormat="1" applyFont="1" applyFill="1" applyBorder="1" applyAlignment="1">
      <alignment horizontal="center" vertical="center"/>
    </xf>
    <xf numFmtId="176" fontId="110" fillId="33" borderId="30" xfId="0" applyNumberFormat="1" applyFont="1" applyFill="1" applyBorder="1" applyAlignment="1">
      <alignment horizontal="center" vertical="center"/>
    </xf>
    <xf numFmtId="176" fontId="110" fillId="33" borderId="31" xfId="0" applyNumberFormat="1" applyFont="1" applyFill="1" applyBorder="1" applyAlignment="1">
      <alignment horizontal="center" vertical="center"/>
    </xf>
    <xf numFmtId="0" fontId="94" fillId="33" borderId="22" xfId="0" applyFont="1" applyFill="1" applyBorder="1" applyAlignment="1">
      <alignment horizontal="center" vertical="center"/>
    </xf>
    <xf numFmtId="0" fontId="9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6" fillId="33" borderId="22" xfId="33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 wrapText="1"/>
    </xf>
    <xf numFmtId="0" fontId="106" fillId="33" borderId="22" xfId="33" applyFont="1" applyFill="1" applyBorder="1" applyAlignment="1">
      <alignment horizontal="center" vertical="center" wrapText="1"/>
      <protection/>
    </xf>
    <xf numFmtId="0" fontId="106" fillId="33" borderId="23" xfId="0" applyFont="1" applyFill="1" applyBorder="1" applyAlignment="1">
      <alignment horizontal="center" vertical="center" wrapText="1"/>
    </xf>
    <xf numFmtId="184" fontId="108" fillId="33" borderId="17" xfId="0" applyNumberFormat="1" applyFont="1" applyFill="1" applyBorder="1" applyAlignment="1">
      <alignment horizontal="center" vertical="center"/>
    </xf>
    <xf numFmtId="185" fontId="109" fillId="33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4" fontId="108" fillId="33" borderId="10" xfId="0" applyNumberFormat="1" applyFont="1" applyFill="1" applyBorder="1" applyAlignment="1">
      <alignment horizontal="center" vertical="center"/>
    </xf>
    <xf numFmtId="185" fontId="109" fillId="33" borderId="33" xfId="0" applyNumberFormat="1" applyFont="1" applyFill="1" applyBorder="1" applyAlignment="1">
      <alignment horizontal="center" vertical="center"/>
    </xf>
    <xf numFmtId="176" fontId="110" fillId="33" borderId="34" xfId="0" applyNumberFormat="1" applyFont="1" applyFill="1" applyBorder="1" applyAlignment="1">
      <alignment horizontal="center" vertical="center"/>
    </xf>
    <xf numFmtId="0" fontId="6" fillId="33" borderId="23" xfId="33" applyFont="1" applyFill="1" applyBorder="1" applyAlignment="1">
      <alignment horizontal="center" vertical="center" wrapText="1"/>
      <protection/>
    </xf>
    <xf numFmtId="0" fontId="106" fillId="33" borderId="10" xfId="33" applyFont="1" applyFill="1" applyBorder="1" applyAlignment="1">
      <alignment horizontal="center" vertical="center" wrapText="1"/>
      <protection/>
    </xf>
    <xf numFmtId="0" fontId="4" fillId="33" borderId="23" xfId="33" applyFont="1" applyFill="1" applyBorder="1" applyAlignment="1">
      <alignment horizontal="center" vertical="center" shrinkToFit="1"/>
      <protection/>
    </xf>
    <xf numFmtId="184" fontId="107" fillId="33" borderId="10" xfId="0" applyNumberFormat="1" applyFont="1" applyFill="1" applyBorder="1" applyAlignment="1">
      <alignment horizontal="center" vertical="center"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33" borderId="17" xfId="3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106" fillId="33" borderId="23" xfId="33" applyFont="1" applyFill="1" applyBorder="1" applyAlignment="1">
      <alignment horizontal="center" vertical="center" wrapText="1"/>
      <protection/>
    </xf>
    <xf numFmtId="184" fontId="107" fillId="33" borderId="17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7" xfId="33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shrinkToFit="1"/>
    </xf>
    <xf numFmtId="0" fontId="94" fillId="33" borderId="10" xfId="0" applyFont="1" applyFill="1" applyBorder="1" applyAlignment="1">
      <alignment horizontal="center" vertical="center"/>
    </xf>
    <xf numFmtId="0" fontId="94" fillId="33" borderId="17" xfId="0" applyFont="1" applyFill="1" applyBorder="1" applyAlignment="1">
      <alignment horizontal="center" vertical="center"/>
    </xf>
    <xf numFmtId="0" fontId="106" fillId="33" borderId="17" xfId="33" applyFont="1" applyFill="1" applyBorder="1" applyAlignment="1">
      <alignment horizontal="left" vertical="center" wrapText="1"/>
      <protection/>
    </xf>
    <xf numFmtId="0" fontId="106" fillId="33" borderId="11" xfId="33" applyFont="1" applyFill="1" applyBorder="1" applyAlignment="1">
      <alignment horizontal="left" vertical="center" wrapText="1"/>
      <protection/>
    </xf>
    <xf numFmtId="0" fontId="6" fillId="33" borderId="17" xfId="33" applyFont="1" applyFill="1" applyBorder="1" applyAlignment="1">
      <alignment horizontal="left" vertical="center" wrapText="1"/>
      <protection/>
    </xf>
    <xf numFmtId="0" fontId="6" fillId="33" borderId="11" xfId="33" applyFont="1" applyFill="1" applyBorder="1" applyAlignment="1">
      <alignment horizontal="left" vertical="center" wrapText="1"/>
      <protection/>
    </xf>
    <xf numFmtId="176" fontId="110" fillId="33" borderId="35" xfId="0" applyNumberFormat="1" applyFont="1" applyFill="1" applyBorder="1" applyAlignment="1">
      <alignment horizontal="center" vertical="center"/>
    </xf>
    <xf numFmtId="184" fontId="108" fillId="33" borderId="17" xfId="0" applyNumberFormat="1" applyFont="1" applyFill="1" applyBorder="1" applyAlignment="1">
      <alignment vertical="center"/>
    </xf>
    <xf numFmtId="0" fontId="111" fillId="0" borderId="36" xfId="0" applyFont="1" applyFill="1" applyBorder="1" applyAlignment="1">
      <alignment horizontal="center"/>
    </xf>
    <xf numFmtId="185" fontId="109" fillId="33" borderId="37" xfId="0" applyNumberFormat="1" applyFont="1" applyFill="1" applyBorder="1" applyAlignment="1">
      <alignment horizontal="center" vertical="center"/>
    </xf>
    <xf numFmtId="0" fontId="106" fillId="33" borderId="17" xfId="3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112" fillId="33" borderId="10" xfId="33" applyFont="1" applyFill="1" applyBorder="1" applyAlignment="1">
      <alignment horizontal="center" vertical="center" wrapText="1"/>
      <protection/>
    </xf>
    <xf numFmtId="0" fontId="112" fillId="33" borderId="23" xfId="0" applyFont="1" applyFill="1" applyBorder="1" applyAlignment="1">
      <alignment horizontal="center" vertical="center" wrapText="1"/>
    </xf>
    <xf numFmtId="0" fontId="106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4" fillId="33" borderId="15" xfId="0" applyFont="1" applyFill="1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95" fillId="34" borderId="13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 wrapText="1" shrinkToFit="1"/>
    </xf>
    <xf numFmtId="0" fontId="14" fillId="33" borderId="39" xfId="0" applyFont="1" applyFill="1" applyBorder="1" applyAlignment="1">
      <alignment horizontal="center" vertical="center" wrapText="1" shrinkToFit="1"/>
    </xf>
    <xf numFmtId="0" fontId="14" fillId="33" borderId="40" xfId="0" applyFont="1" applyFill="1" applyBorder="1" applyAlignment="1">
      <alignment horizontal="center" vertical="center" wrapText="1" shrinkToFit="1"/>
    </xf>
    <xf numFmtId="0" fontId="14" fillId="33" borderId="41" xfId="0" applyFont="1" applyFill="1" applyBorder="1" applyAlignment="1">
      <alignment horizontal="center" vertical="center" wrapText="1" shrinkToFit="1"/>
    </xf>
    <xf numFmtId="0" fontId="14" fillId="33" borderId="42" xfId="0" applyFont="1" applyFill="1" applyBorder="1" applyAlignment="1">
      <alignment horizontal="center" vertical="center" wrapText="1" shrinkToFit="1"/>
    </xf>
    <xf numFmtId="0" fontId="14" fillId="33" borderId="43" xfId="0" applyFont="1" applyFill="1" applyBorder="1" applyAlignment="1">
      <alignment horizontal="center" vertical="center" wrapText="1" shrinkToFit="1"/>
    </xf>
    <xf numFmtId="185" fontId="109" fillId="33" borderId="32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176" fontId="110" fillId="33" borderId="44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shrinkToFit="1"/>
    </xf>
    <xf numFmtId="0" fontId="6" fillId="33" borderId="14" xfId="33" applyFont="1" applyFill="1" applyBorder="1" applyAlignment="1">
      <alignment horizontal="left" vertical="center" wrapText="1"/>
      <protection/>
    </xf>
    <xf numFmtId="0" fontId="106" fillId="33" borderId="14" xfId="33" applyFont="1" applyFill="1" applyBorder="1" applyAlignment="1">
      <alignment horizontal="left" vertical="center" wrapText="1"/>
      <protection/>
    </xf>
    <xf numFmtId="0" fontId="4" fillId="33" borderId="14" xfId="33" applyFont="1" applyFill="1" applyBorder="1" applyAlignment="1">
      <alignment horizontal="center" vertical="center" shrinkToFit="1"/>
      <protection/>
    </xf>
    <xf numFmtId="0" fontId="115" fillId="0" borderId="0" xfId="0" applyFont="1" applyAlignment="1">
      <alignment vertical="center" shrinkToFit="1"/>
    </xf>
    <xf numFmtId="0" fontId="115" fillId="0" borderId="45" xfId="0" applyFont="1" applyBorder="1" applyAlignment="1">
      <alignment vertical="center" shrinkToFit="1"/>
    </xf>
    <xf numFmtId="176" fontId="110" fillId="33" borderId="46" xfId="0" applyNumberFormat="1" applyFont="1" applyFill="1" applyBorder="1" applyAlignment="1">
      <alignment horizontal="center" vertical="center"/>
    </xf>
    <xf numFmtId="0" fontId="94" fillId="33" borderId="47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0" fontId="112" fillId="33" borderId="23" xfId="33" applyFont="1" applyFill="1" applyBorder="1" applyAlignment="1">
      <alignment horizontal="center" vertical="center" wrapText="1"/>
      <protection/>
    </xf>
    <xf numFmtId="0" fontId="112" fillId="33" borderId="4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/>
    </xf>
    <xf numFmtId="0" fontId="20" fillId="36" borderId="48" xfId="0" applyFont="1" applyFill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106" fillId="33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8" borderId="14" xfId="33" applyFont="1" applyFill="1" applyBorder="1" applyAlignment="1">
      <alignment horizontal="center" vertical="center" shrinkToFit="1"/>
      <protection/>
    </xf>
    <xf numFmtId="0" fontId="5" fillId="8" borderId="10" xfId="33" applyFont="1" applyFill="1" applyBorder="1" applyAlignment="1">
      <alignment horizontal="center" vertical="center" shrinkToFit="1"/>
      <protection/>
    </xf>
    <xf numFmtId="0" fontId="4" fillId="8" borderId="17" xfId="33" applyFont="1" applyFill="1" applyBorder="1" applyAlignment="1">
      <alignment horizontal="center" vertical="center" shrinkToFit="1"/>
      <protection/>
    </xf>
    <xf numFmtId="0" fontId="5" fillId="10" borderId="19" xfId="33" applyFont="1" applyFill="1" applyBorder="1" applyAlignment="1">
      <alignment horizontal="center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45</xdr:row>
      <xdr:rowOff>19050</xdr:rowOff>
    </xdr:from>
    <xdr:ext cx="1724025" cy="266700"/>
    <xdr:sp fLocksText="0">
      <xdr:nvSpPr>
        <xdr:cNvPr id="1" name="文字方塊 6"/>
        <xdr:cNvSpPr txBox="1">
          <a:spLocks noChangeArrowheads="1"/>
        </xdr:cNvSpPr>
      </xdr:nvSpPr>
      <xdr:spPr>
        <a:xfrm>
          <a:off x="6096000" y="1162050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zoomScale="85" zoomScaleNormal="85" zoomScalePageLayoutView="0" workbookViewId="0" topLeftCell="A34">
      <selection activeCell="G44" sqref="G44"/>
    </sheetView>
  </sheetViews>
  <sheetFormatPr defaultColWidth="9.00390625" defaultRowHeight="15.75"/>
  <cols>
    <col min="1" max="1" width="3.00390625" style="1" customWidth="1"/>
    <col min="2" max="2" width="4.50390625" style="1" customWidth="1"/>
    <col min="3" max="3" width="2.625" style="2" customWidth="1"/>
    <col min="4" max="4" width="13.50390625" style="3" customWidth="1"/>
    <col min="5" max="5" width="18.25390625" style="1" customWidth="1"/>
    <col min="6" max="6" width="17.00390625" style="1" customWidth="1"/>
    <col min="7" max="7" width="16.75390625" style="1" customWidth="1"/>
    <col min="8" max="8" width="4.00390625" style="5" customWidth="1"/>
    <col min="9" max="9" width="14.875" style="1" customWidth="1"/>
    <col min="10" max="10" width="2.625" style="5" customWidth="1"/>
    <col min="11" max="14" width="3.625" style="6" customWidth="1"/>
    <col min="15" max="16" width="2.625" style="6" customWidth="1"/>
    <col min="17" max="17" width="4.625" style="6" customWidth="1"/>
    <col min="18" max="18" width="2.75390625" style="5" customWidth="1"/>
    <col min="19" max="16384" width="9.00390625" style="1" customWidth="1"/>
  </cols>
  <sheetData>
    <row r="1" spans="2:20" ht="60.75" customHeight="1">
      <c r="B1" s="124" t="s">
        <v>14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30"/>
      <c r="T1"/>
    </row>
    <row r="2" spans="2:18" ht="30.75" customHeight="1" thickBot="1">
      <c r="B2" s="115" t="s">
        <v>156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31"/>
    </row>
    <row r="3" spans="2:19" s="2" customFormat="1" ht="19.5" customHeight="1" thickBot="1">
      <c r="B3" s="13"/>
      <c r="C3" s="21"/>
      <c r="D3" s="21" t="s">
        <v>6</v>
      </c>
      <c r="E3" s="21" t="s">
        <v>7</v>
      </c>
      <c r="F3" s="126" t="s">
        <v>8</v>
      </c>
      <c r="G3" s="126"/>
      <c r="H3" s="126"/>
      <c r="I3" s="21" t="s">
        <v>9</v>
      </c>
      <c r="J3" s="16" t="s">
        <v>18</v>
      </c>
      <c r="K3" s="14" t="s">
        <v>10</v>
      </c>
      <c r="L3" s="15" t="s">
        <v>15</v>
      </c>
      <c r="M3" s="14" t="s">
        <v>11</v>
      </c>
      <c r="N3" s="14" t="s">
        <v>12</v>
      </c>
      <c r="O3" s="15" t="s">
        <v>16</v>
      </c>
      <c r="P3" s="15" t="s">
        <v>17</v>
      </c>
      <c r="Q3" s="26" t="s">
        <v>13</v>
      </c>
      <c r="R3" s="32" t="s">
        <v>36</v>
      </c>
      <c r="S3"/>
    </row>
    <row r="4" spans="2:18" ht="25.5" customHeight="1">
      <c r="B4" s="92">
        <v>43374</v>
      </c>
      <c r="C4" s="107" t="s">
        <v>0</v>
      </c>
      <c r="D4" s="106" t="s">
        <v>19</v>
      </c>
      <c r="E4" s="25" t="s">
        <v>114</v>
      </c>
      <c r="F4" s="22" t="s">
        <v>115</v>
      </c>
      <c r="G4" s="24" t="s">
        <v>116</v>
      </c>
      <c r="H4" s="97" t="s">
        <v>20</v>
      </c>
      <c r="I4" s="43" t="s">
        <v>74</v>
      </c>
      <c r="J4" s="94"/>
      <c r="K4" s="96">
        <v>6.8</v>
      </c>
      <c r="L4" s="96">
        <v>2.7</v>
      </c>
      <c r="M4" s="96">
        <v>2</v>
      </c>
      <c r="N4" s="96">
        <v>2.6</v>
      </c>
      <c r="O4" s="90">
        <v>0</v>
      </c>
      <c r="P4" s="90">
        <v>0</v>
      </c>
      <c r="Q4" s="91">
        <f>K4*70+L4*75+M4*25+N4*45+O4*60</f>
        <v>845.5</v>
      </c>
      <c r="R4" s="61" t="s">
        <v>37</v>
      </c>
    </row>
    <row r="5" spans="2:18" s="2" customFormat="1" ht="13.5" customHeight="1">
      <c r="B5" s="78"/>
      <c r="C5" s="80"/>
      <c r="D5" s="82"/>
      <c r="E5" s="9" t="s">
        <v>49</v>
      </c>
      <c r="F5" s="8" t="s">
        <v>117</v>
      </c>
      <c r="G5" s="8" t="s">
        <v>118</v>
      </c>
      <c r="H5" s="84"/>
      <c r="I5" s="9" t="s">
        <v>85</v>
      </c>
      <c r="J5" s="86"/>
      <c r="K5" s="64"/>
      <c r="L5" s="64"/>
      <c r="M5" s="64"/>
      <c r="N5" s="64"/>
      <c r="O5" s="66"/>
      <c r="P5" s="66"/>
      <c r="Q5" s="71"/>
      <c r="R5" s="62"/>
    </row>
    <row r="6" spans="2:18" s="4" customFormat="1" ht="25.5" customHeight="1">
      <c r="B6" s="92">
        <v>43375</v>
      </c>
      <c r="C6" s="80" t="s">
        <v>1</v>
      </c>
      <c r="D6" s="106" t="s">
        <v>23</v>
      </c>
      <c r="E6" s="22" t="s">
        <v>119</v>
      </c>
      <c r="F6" s="22" t="s">
        <v>200</v>
      </c>
      <c r="G6" s="42" t="s">
        <v>120</v>
      </c>
      <c r="H6" s="93" t="s">
        <v>21</v>
      </c>
      <c r="I6" s="17" t="s">
        <v>41</v>
      </c>
      <c r="J6" s="100" t="s">
        <v>182</v>
      </c>
      <c r="K6" s="64">
        <v>6</v>
      </c>
      <c r="L6" s="64">
        <v>2.7</v>
      </c>
      <c r="M6" s="64">
        <v>1.8</v>
      </c>
      <c r="N6" s="64">
        <v>2.5</v>
      </c>
      <c r="O6" s="66">
        <v>1</v>
      </c>
      <c r="P6" s="66">
        <v>0</v>
      </c>
      <c r="Q6" s="71">
        <f>K6*70+L6*75+M6*25+N6*45+O6*60</f>
        <v>840</v>
      </c>
      <c r="R6" s="61" t="s">
        <v>37</v>
      </c>
    </row>
    <row r="7" spans="2:18" s="2" customFormat="1" ht="13.5" customHeight="1">
      <c r="B7" s="78"/>
      <c r="C7" s="80"/>
      <c r="D7" s="82"/>
      <c r="E7" s="9" t="s">
        <v>121</v>
      </c>
      <c r="F7" s="29" t="s">
        <v>57</v>
      </c>
      <c r="G7" s="8" t="s">
        <v>122</v>
      </c>
      <c r="H7" s="93"/>
      <c r="I7" s="9" t="s">
        <v>50</v>
      </c>
      <c r="J7" s="100"/>
      <c r="K7" s="64"/>
      <c r="L7" s="64"/>
      <c r="M7" s="64"/>
      <c r="N7" s="64"/>
      <c r="O7" s="66"/>
      <c r="P7" s="66"/>
      <c r="Q7" s="71"/>
      <c r="R7" s="62"/>
    </row>
    <row r="8" spans="2:20" ht="25.5" customHeight="1">
      <c r="B8" s="92">
        <v>43376</v>
      </c>
      <c r="C8" s="107" t="s">
        <v>2</v>
      </c>
      <c r="D8" s="44" t="s">
        <v>191</v>
      </c>
      <c r="E8" s="22" t="s">
        <v>159</v>
      </c>
      <c r="F8" s="54" t="s">
        <v>160</v>
      </c>
      <c r="G8" s="22" t="s">
        <v>180</v>
      </c>
      <c r="H8" s="97" t="s">
        <v>22</v>
      </c>
      <c r="I8" s="27" t="s">
        <v>189</v>
      </c>
      <c r="J8" s="119"/>
      <c r="K8" s="64">
        <v>6.7</v>
      </c>
      <c r="L8" s="64">
        <v>2.8</v>
      </c>
      <c r="M8" s="64">
        <v>1.9</v>
      </c>
      <c r="N8" s="64">
        <v>2.6</v>
      </c>
      <c r="O8" s="66">
        <v>0</v>
      </c>
      <c r="P8" s="66">
        <v>0</v>
      </c>
      <c r="Q8" s="71">
        <f>K8*70+L8*75+M8*25+N8*45+O8*60+P8*120</f>
        <v>843.5</v>
      </c>
      <c r="R8" s="61" t="s">
        <v>37</v>
      </c>
      <c r="T8"/>
    </row>
    <row r="9" spans="2:18" s="2" customFormat="1" ht="13.5" customHeight="1">
      <c r="B9" s="78"/>
      <c r="C9" s="80"/>
      <c r="D9" s="45" t="s">
        <v>161</v>
      </c>
      <c r="E9" s="8" t="s">
        <v>162</v>
      </c>
      <c r="F9" s="55" t="s">
        <v>212</v>
      </c>
      <c r="G9" s="8" t="s">
        <v>181</v>
      </c>
      <c r="H9" s="84"/>
      <c r="I9" s="9" t="s">
        <v>190</v>
      </c>
      <c r="J9" s="120"/>
      <c r="K9" s="64"/>
      <c r="L9" s="64"/>
      <c r="M9" s="64"/>
      <c r="N9" s="64"/>
      <c r="O9" s="66"/>
      <c r="P9" s="66"/>
      <c r="Q9" s="71"/>
      <c r="R9" s="62"/>
    </row>
    <row r="10" spans="2:18" ht="25.5" customHeight="1">
      <c r="B10" s="92">
        <v>43377</v>
      </c>
      <c r="C10" s="80" t="s">
        <v>3</v>
      </c>
      <c r="D10" s="105" t="s">
        <v>5</v>
      </c>
      <c r="E10" s="42" t="s">
        <v>123</v>
      </c>
      <c r="F10" s="43" t="s">
        <v>124</v>
      </c>
      <c r="G10" s="43" t="s">
        <v>125</v>
      </c>
      <c r="H10" s="93" t="s">
        <v>21</v>
      </c>
      <c r="I10" s="56" t="s">
        <v>44</v>
      </c>
      <c r="J10" s="100" t="s">
        <v>182</v>
      </c>
      <c r="K10" s="64">
        <v>6</v>
      </c>
      <c r="L10" s="64">
        <v>2.8</v>
      </c>
      <c r="M10" s="64">
        <v>2</v>
      </c>
      <c r="N10" s="64">
        <v>2.7</v>
      </c>
      <c r="O10" s="66">
        <v>1</v>
      </c>
      <c r="P10" s="66">
        <v>0</v>
      </c>
      <c r="Q10" s="71">
        <f>K10*70+L10*75+M10*25+N10*45+O10*60</f>
        <v>861.5</v>
      </c>
      <c r="R10" s="61" t="s">
        <v>37</v>
      </c>
    </row>
    <row r="11" spans="2:18" s="2" customFormat="1" ht="13.5" customHeight="1">
      <c r="B11" s="78"/>
      <c r="C11" s="80"/>
      <c r="D11" s="106"/>
      <c r="E11" s="8" t="s">
        <v>126</v>
      </c>
      <c r="F11" s="9" t="s">
        <v>127</v>
      </c>
      <c r="G11" s="20" t="s">
        <v>128</v>
      </c>
      <c r="H11" s="84"/>
      <c r="I11" s="57" t="s">
        <v>213</v>
      </c>
      <c r="J11" s="86"/>
      <c r="K11" s="64"/>
      <c r="L11" s="64"/>
      <c r="M11" s="64"/>
      <c r="N11" s="64"/>
      <c r="O11" s="66"/>
      <c r="P11" s="66"/>
      <c r="Q11" s="71"/>
      <c r="R11" s="62"/>
    </row>
    <row r="12" spans="2:19" ht="25.5" customHeight="1">
      <c r="B12" s="92">
        <v>43378</v>
      </c>
      <c r="C12" s="107" t="s">
        <v>4</v>
      </c>
      <c r="D12" s="82" t="s">
        <v>25</v>
      </c>
      <c r="E12" s="22" t="s">
        <v>157</v>
      </c>
      <c r="F12" s="22" t="s">
        <v>129</v>
      </c>
      <c r="G12" s="42" t="s">
        <v>130</v>
      </c>
      <c r="H12" s="97" t="s">
        <v>21</v>
      </c>
      <c r="I12" s="51" t="s">
        <v>219</v>
      </c>
      <c r="J12" s="94" t="s">
        <v>186</v>
      </c>
      <c r="K12" s="96">
        <v>6.7</v>
      </c>
      <c r="L12" s="96">
        <v>2.6</v>
      </c>
      <c r="M12" s="96">
        <v>2.1</v>
      </c>
      <c r="N12" s="96">
        <v>2.6</v>
      </c>
      <c r="O12" s="90">
        <v>0</v>
      </c>
      <c r="P12" s="90">
        <v>0</v>
      </c>
      <c r="Q12" s="91">
        <f>K12*70+L12*75+M12*25+N12*45+O12*60</f>
        <v>833.5</v>
      </c>
      <c r="R12" s="67" t="s">
        <v>146</v>
      </c>
      <c r="S12"/>
    </row>
    <row r="13" spans="2:18" s="2" customFormat="1" ht="13.5" customHeight="1" thickBot="1">
      <c r="B13" s="113"/>
      <c r="C13" s="103"/>
      <c r="D13" s="104"/>
      <c r="E13" s="23" t="s">
        <v>203</v>
      </c>
      <c r="F13" s="11" t="s">
        <v>204</v>
      </c>
      <c r="G13" s="11" t="s">
        <v>131</v>
      </c>
      <c r="H13" s="122"/>
      <c r="I13" s="12" t="s">
        <v>158</v>
      </c>
      <c r="J13" s="121"/>
      <c r="K13" s="69"/>
      <c r="L13" s="69"/>
      <c r="M13" s="69"/>
      <c r="N13" s="69"/>
      <c r="O13" s="76"/>
      <c r="P13" s="76"/>
      <c r="Q13" s="116"/>
      <c r="R13" s="68"/>
    </row>
    <row r="14" spans="2:18" ht="25.5" customHeight="1">
      <c r="B14" s="92">
        <v>43381</v>
      </c>
      <c r="C14" s="123" t="s">
        <v>0</v>
      </c>
      <c r="D14" s="106" t="s">
        <v>19</v>
      </c>
      <c r="E14" s="24" t="s">
        <v>132</v>
      </c>
      <c r="F14" s="43" t="s">
        <v>133</v>
      </c>
      <c r="G14" s="22" t="s">
        <v>134</v>
      </c>
      <c r="H14" s="97" t="s">
        <v>20</v>
      </c>
      <c r="I14" s="17" t="s">
        <v>51</v>
      </c>
      <c r="J14" s="94"/>
      <c r="K14" s="74">
        <v>6.6</v>
      </c>
      <c r="L14" s="74">
        <v>2.7</v>
      </c>
      <c r="M14" s="74">
        <v>2.2</v>
      </c>
      <c r="N14" s="74">
        <v>2.6</v>
      </c>
      <c r="O14" s="87">
        <v>0</v>
      </c>
      <c r="P14" s="87">
        <v>0</v>
      </c>
      <c r="Q14" s="88">
        <f>K14*70+L14*75+M14*25+N14*45+O14*60</f>
        <v>836.5</v>
      </c>
      <c r="R14" s="61" t="s">
        <v>37</v>
      </c>
    </row>
    <row r="15" spans="2:18" s="2" customFormat="1" ht="13.5" customHeight="1">
      <c r="B15" s="78"/>
      <c r="C15" s="107"/>
      <c r="D15" s="82"/>
      <c r="E15" s="8" t="s">
        <v>135</v>
      </c>
      <c r="F15" s="23" t="s">
        <v>136</v>
      </c>
      <c r="G15" s="8" t="s">
        <v>137</v>
      </c>
      <c r="H15" s="84"/>
      <c r="I15" s="8" t="s">
        <v>86</v>
      </c>
      <c r="J15" s="86"/>
      <c r="K15" s="96"/>
      <c r="L15" s="96"/>
      <c r="M15" s="96"/>
      <c r="N15" s="96"/>
      <c r="O15" s="90"/>
      <c r="P15" s="90"/>
      <c r="Q15" s="91"/>
      <c r="R15" s="62"/>
    </row>
    <row r="16" spans="2:18" ht="25.5" customHeight="1">
      <c r="B16" s="92">
        <v>43382</v>
      </c>
      <c r="C16" s="108" t="s">
        <v>1</v>
      </c>
      <c r="D16" s="105" t="s">
        <v>27</v>
      </c>
      <c r="E16" s="42" t="s">
        <v>138</v>
      </c>
      <c r="F16" s="42" t="s">
        <v>139</v>
      </c>
      <c r="G16" s="43" t="s">
        <v>140</v>
      </c>
      <c r="H16" s="98" t="s">
        <v>21</v>
      </c>
      <c r="I16" s="158" t="s">
        <v>201</v>
      </c>
      <c r="J16" s="117" t="s">
        <v>182</v>
      </c>
      <c r="K16" s="74">
        <v>6</v>
      </c>
      <c r="L16" s="74">
        <v>2.8</v>
      </c>
      <c r="M16" s="74">
        <v>2</v>
      </c>
      <c r="N16" s="74">
        <v>2.6</v>
      </c>
      <c r="O16" s="87">
        <v>1</v>
      </c>
      <c r="P16" s="87">
        <v>0</v>
      </c>
      <c r="Q16" s="88">
        <f>K16*70+L16*75+M16*25+N16*45+O16*60</f>
        <v>857</v>
      </c>
      <c r="R16" s="61" t="s">
        <v>37</v>
      </c>
    </row>
    <row r="17" spans="2:18" s="2" customFormat="1" ht="13.5" customHeight="1">
      <c r="B17" s="78"/>
      <c r="C17" s="107"/>
      <c r="D17" s="106"/>
      <c r="E17" s="8" t="s">
        <v>141</v>
      </c>
      <c r="F17" s="8" t="s">
        <v>142</v>
      </c>
      <c r="G17" s="9" t="s">
        <v>198</v>
      </c>
      <c r="H17" s="99"/>
      <c r="I17" s="159" t="s">
        <v>202</v>
      </c>
      <c r="J17" s="118"/>
      <c r="K17" s="96"/>
      <c r="L17" s="96"/>
      <c r="M17" s="96"/>
      <c r="N17" s="96"/>
      <c r="O17" s="90"/>
      <c r="P17" s="90"/>
      <c r="Q17" s="91"/>
      <c r="R17" s="62"/>
    </row>
    <row r="18" spans="2:19" ht="21.75" customHeight="1">
      <c r="B18" s="92">
        <v>43383</v>
      </c>
      <c r="C18" s="107" t="s">
        <v>2</v>
      </c>
      <c r="D18" s="127" t="s">
        <v>52</v>
      </c>
      <c r="E18" s="128"/>
      <c r="F18" s="128"/>
      <c r="G18" s="128"/>
      <c r="H18" s="128"/>
      <c r="I18" s="129"/>
      <c r="J18" s="94"/>
      <c r="K18" s="101">
        <v>0</v>
      </c>
      <c r="L18" s="101">
        <v>0</v>
      </c>
      <c r="M18" s="101">
        <v>0</v>
      </c>
      <c r="N18" s="101">
        <v>0</v>
      </c>
      <c r="O18" s="114">
        <v>0</v>
      </c>
      <c r="P18" s="114">
        <v>0</v>
      </c>
      <c r="Q18" s="133">
        <f>K18*70+L18*75+M18*25+N18*45+O18*60+P18*120</f>
        <v>0</v>
      </c>
      <c r="R18" s="61"/>
      <c r="S18" s="7"/>
    </row>
    <row r="19" spans="2:19" s="2" customFormat="1" ht="0.75" customHeight="1">
      <c r="B19" s="78"/>
      <c r="C19" s="80"/>
      <c r="D19" s="130"/>
      <c r="E19" s="131"/>
      <c r="F19" s="131"/>
      <c r="G19" s="131"/>
      <c r="H19" s="131"/>
      <c r="I19" s="132"/>
      <c r="J19" s="86"/>
      <c r="K19" s="102"/>
      <c r="L19" s="102"/>
      <c r="M19" s="102"/>
      <c r="N19" s="102"/>
      <c r="O19" s="102"/>
      <c r="P19" s="102"/>
      <c r="Q19" s="134"/>
      <c r="R19" s="62"/>
      <c r="S19" s="10"/>
    </row>
    <row r="20" spans="2:18" ht="25.5" customHeight="1">
      <c r="B20" s="92">
        <v>43384</v>
      </c>
      <c r="C20" s="80" t="s">
        <v>3</v>
      </c>
      <c r="D20" s="105" t="s">
        <v>5</v>
      </c>
      <c r="E20" s="41" t="s">
        <v>193</v>
      </c>
      <c r="F20" s="43" t="s">
        <v>35</v>
      </c>
      <c r="G20" s="43" t="s">
        <v>87</v>
      </c>
      <c r="H20" s="97" t="s">
        <v>21</v>
      </c>
      <c r="I20" s="58" t="s">
        <v>60</v>
      </c>
      <c r="J20" s="94" t="s">
        <v>182</v>
      </c>
      <c r="K20" s="64">
        <v>6</v>
      </c>
      <c r="L20" s="64">
        <v>2.6</v>
      </c>
      <c r="M20" s="64">
        <v>2.2</v>
      </c>
      <c r="N20" s="64">
        <v>2.6</v>
      </c>
      <c r="O20" s="66">
        <v>1</v>
      </c>
      <c r="P20" s="66">
        <v>0</v>
      </c>
      <c r="Q20" s="71">
        <f>K20*70+L20*75+M20*25+N20*45+O20*60+P20*120</f>
        <v>847</v>
      </c>
      <c r="R20" s="61" t="s">
        <v>37</v>
      </c>
    </row>
    <row r="21" spans="2:18" s="2" customFormat="1" ht="13.5" customHeight="1">
      <c r="B21" s="78"/>
      <c r="C21" s="80"/>
      <c r="D21" s="106"/>
      <c r="E21" s="9" t="s">
        <v>194</v>
      </c>
      <c r="F21" s="9" t="s">
        <v>53</v>
      </c>
      <c r="G21" s="9" t="s">
        <v>88</v>
      </c>
      <c r="H21" s="93"/>
      <c r="I21" s="57" t="s">
        <v>214</v>
      </c>
      <c r="J21" s="100"/>
      <c r="K21" s="64"/>
      <c r="L21" s="64"/>
      <c r="M21" s="64"/>
      <c r="N21" s="64"/>
      <c r="O21" s="66"/>
      <c r="P21" s="66"/>
      <c r="Q21" s="71"/>
      <c r="R21" s="62"/>
    </row>
    <row r="22" spans="2:18" ht="25.5" customHeight="1">
      <c r="B22" s="78">
        <v>43385</v>
      </c>
      <c r="C22" s="80" t="s">
        <v>4</v>
      </c>
      <c r="D22" s="95" t="s">
        <v>24</v>
      </c>
      <c r="E22" s="22" t="s">
        <v>163</v>
      </c>
      <c r="F22" s="42" t="s">
        <v>165</v>
      </c>
      <c r="G22" s="42" t="s">
        <v>167</v>
      </c>
      <c r="H22" s="111" t="s">
        <v>21</v>
      </c>
      <c r="I22" s="52" t="s">
        <v>210</v>
      </c>
      <c r="J22" s="109" t="s">
        <v>185</v>
      </c>
      <c r="K22" s="64">
        <v>6.7</v>
      </c>
      <c r="L22" s="64">
        <v>2.9</v>
      </c>
      <c r="M22" s="64">
        <v>1.8</v>
      </c>
      <c r="N22" s="64">
        <v>2.5</v>
      </c>
      <c r="O22" s="66">
        <v>0</v>
      </c>
      <c r="P22" s="66">
        <v>0</v>
      </c>
      <c r="Q22" s="71">
        <f>K22*70+L22*75+M22*25+N22*45+O22*60</f>
        <v>844</v>
      </c>
      <c r="R22" s="67" t="s">
        <v>37</v>
      </c>
    </row>
    <row r="23" spans="2:18" s="2" customFormat="1" ht="13.5" customHeight="1" thickBot="1">
      <c r="B23" s="113"/>
      <c r="C23" s="103"/>
      <c r="D23" s="104"/>
      <c r="E23" s="11" t="s">
        <v>164</v>
      </c>
      <c r="F23" s="34" t="s">
        <v>166</v>
      </c>
      <c r="G23" s="11" t="s">
        <v>168</v>
      </c>
      <c r="H23" s="112"/>
      <c r="I23" s="20" t="s">
        <v>211</v>
      </c>
      <c r="J23" s="110"/>
      <c r="K23" s="69"/>
      <c r="L23" s="69"/>
      <c r="M23" s="69"/>
      <c r="N23" s="69"/>
      <c r="O23" s="76"/>
      <c r="P23" s="76"/>
      <c r="Q23" s="116"/>
      <c r="R23" s="68"/>
    </row>
    <row r="24" spans="2:19" ht="25.5" customHeight="1">
      <c r="B24" s="92">
        <v>43388</v>
      </c>
      <c r="C24" s="107" t="s">
        <v>0</v>
      </c>
      <c r="D24" s="106" t="s">
        <v>19</v>
      </c>
      <c r="E24" s="22" t="s">
        <v>55</v>
      </c>
      <c r="F24" s="41" t="s">
        <v>78</v>
      </c>
      <c r="G24" s="22" t="s">
        <v>58</v>
      </c>
      <c r="H24" s="97" t="s">
        <v>20</v>
      </c>
      <c r="I24" s="28" t="s">
        <v>43</v>
      </c>
      <c r="J24" s="94"/>
      <c r="K24" s="96">
        <v>6.8</v>
      </c>
      <c r="L24" s="96">
        <v>2.6</v>
      </c>
      <c r="M24" s="96">
        <v>2.1</v>
      </c>
      <c r="N24" s="96">
        <v>2.6</v>
      </c>
      <c r="O24" s="90">
        <v>0</v>
      </c>
      <c r="P24" s="90">
        <v>0</v>
      </c>
      <c r="Q24" s="91">
        <f>K24*70+L24*75+M24*25+N24*45+O24*60</f>
        <v>840.5</v>
      </c>
      <c r="R24" s="72" t="s">
        <v>37</v>
      </c>
      <c r="S24" s="18"/>
    </row>
    <row r="25" spans="2:19" s="2" customFormat="1" ht="13.5" customHeight="1">
      <c r="B25" s="78"/>
      <c r="C25" s="80"/>
      <c r="D25" s="82"/>
      <c r="E25" s="8" t="s">
        <v>56</v>
      </c>
      <c r="F25" s="8" t="s">
        <v>89</v>
      </c>
      <c r="G25" s="8" t="s">
        <v>59</v>
      </c>
      <c r="H25" s="84"/>
      <c r="I25" s="9" t="s">
        <v>54</v>
      </c>
      <c r="J25" s="86"/>
      <c r="K25" s="64"/>
      <c r="L25" s="64"/>
      <c r="M25" s="64"/>
      <c r="N25" s="64"/>
      <c r="O25" s="66"/>
      <c r="P25" s="66"/>
      <c r="Q25" s="71"/>
      <c r="R25" s="61"/>
      <c r="S25" s="19"/>
    </row>
    <row r="26" spans="2:18" ht="25.5" customHeight="1">
      <c r="B26" s="92">
        <v>43389</v>
      </c>
      <c r="C26" s="80" t="s">
        <v>1</v>
      </c>
      <c r="D26" s="95" t="s">
        <v>28</v>
      </c>
      <c r="E26" s="43" t="s">
        <v>199</v>
      </c>
      <c r="F26" s="43" t="s">
        <v>90</v>
      </c>
      <c r="G26" s="43" t="s">
        <v>61</v>
      </c>
      <c r="H26" s="93" t="s">
        <v>26</v>
      </c>
      <c r="I26" s="27" t="s">
        <v>42</v>
      </c>
      <c r="J26" s="100" t="s">
        <v>182</v>
      </c>
      <c r="K26" s="64">
        <v>6</v>
      </c>
      <c r="L26" s="64">
        <v>2.8</v>
      </c>
      <c r="M26" s="64">
        <v>2</v>
      </c>
      <c r="N26" s="64">
        <v>2.8</v>
      </c>
      <c r="O26" s="66">
        <v>1</v>
      </c>
      <c r="P26" s="66">
        <v>0</v>
      </c>
      <c r="Q26" s="71">
        <f>K26*70+L26*75+M26*25+N26*45+O26*60</f>
        <v>866</v>
      </c>
      <c r="R26" s="61" t="s">
        <v>37</v>
      </c>
    </row>
    <row r="27" spans="2:18" s="2" customFormat="1" ht="13.5" customHeight="1">
      <c r="B27" s="78"/>
      <c r="C27" s="80"/>
      <c r="D27" s="82"/>
      <c r="E27" s="9" t="s">
        <v>84</v>
      </c>
      <c r="F27" s="9" t="s">
        <v>91</v>
      </c>
      <c r="G27" s="9" t="s">
        <v>40</v>
      </c>
      <c r="H27" s="93"/>
      <c r="I27" s="9" t="s">
        <v>92</v>
      </c>
      <c r="J27" s="100"/>
      <c r="K27" s="64"/>
      <c r="L27" s="64"/>
      <c r="M27" s="64"/>
      <c r="N27" s="64"/>
      <c r="O27" s="66"/>
      <c r="P27" s="66"/>
      <c r="Q27" s="71"/>
      <c r="R27" s="62"/>
    </row>
    <row r="28" spans="2:19" ht="25.5" customHeight="1">
      <c r="B28" s="92">
        <v>43390</v>
      </c>
      <c r="C28" s="80" t="s">
        <v>2</v>
      </c>
      <c r="D28" s="46" t="s">
        <v>169</v>
      </c>
      <c r="E28" s="42" t="s">
        <v>62</v>
      </c>
      <c r="F28" s="41" t="s">
        <v>64</v>
      </c>
      <c r="G28" s="43" t="s">
        <v>33</v>
      </c>
      <c r="H28" s="93" t="s">
        <v>22</v>
      </c>
      <c r="I28" s="17" t="s">
        <v>150</v>
      </c>
      <c r="J28" s="119"/>
      <c r="K28" s="74">
        <v>6.7</v>
      </c>
      <c r="L28" s="74">
        <v>2.6</v>
      </c>
      <c r="M28" s="74">
        <v>2.2</v>
      </c>
      <c r="N28" s="74">
        <v>2.5</v>
      </c>
      <c r="O28" s="87">
        <v>0</v>
      </c>
      <c r="P28" s="87">
        <v>0</v>
      </c>
      <c r="Q28" s="88">
        <f>K28*70+L28*75+M28*25+N28*45+O28*60+P28*120</f>
        <v>831.5</v>
      </c>
      <c r="R28" s="61" t="s">
        <v>37</v>
      </c>
      <c r="S28" s="7"/>
    </row>
    <row r="29" spans="2:19" s="2" customFormat="1" ht="13.5" customHeight="1">
      <c r="B29" s="78"/>
      <c r="C29" s="80"/>
      <c r="D29" s="45" t="s">
        <v>170</v>
      </c>
      <c r="E29" s="9" t="s">
        <v>63</v>
      </c>
      <c r="F29" s="9" t="s">
        <v>65</v>
      </c>
      <c r="G29" s="9" t="s">
        <v>66</v>
      </c>
      <c r="H29" s="84"/>
      <c r="I29" s="9" t="s">
        <v>151</v>
      </c>
      <c r="J29" s="120"/>
      <c r="K29" s="75"/>
      <c r="L29" s="75"/>
      <c r="M29" s="75"/>
      <c r="N29" s="75"/>
      <c r="O29" s="75"/>
      <c r="P29" s="75"/>
      <c r="Q29" s="89"/>
      <c r="R29" s="62"/>
      <c r="S29" s="10"/>
    </row>
    <row r="30" spans="2:18" ht="25.5" customHeight="1">
      <c r="B30" s="92">
        <v>43391</v>
      </c>
      <c r="C30" s="107" t="s">
        <v>3</v>
      </c>
      <c r="D30" s="139" t="s">
        <v>5</v>
      </c>
      <c r="E30" s="22" t="s">
        <v>48</v>
      </c>
      <c r="F30" s="22" t="s">
        <v>67</v>
      </c>
      <c r="G30" s="42" t="s">
        <v>68</v>
      </c>
      <c r="H30" s="97" t="s">
        <v>21</v>
      </c>
      <c r="I30" s="17" t="s">
        <v>45</v>
      </c>
      <c r="J30" s="94" t="s">
        <v>182</v>
      </c>
      <c r="K30" s="96">
        <v>6</v>
      </c>
      <c r="L30" s="96">
        <v>2.6</v>
      </c>
      <c r="M30" s="96">
        <v>1.9</v>
      </c>
      <c r="N30" s="96">
        <v>2.6</v>
      </c>
      <c r="O30" s="90">
        <v>1</v>
      </c>
      <c r="P30" s="90">
        <v>0</v>
      </c>
      <c r="Q30" s="91">
        <f>K30*70+L30*75+M30*25+N30*45+O30*60</f>
        <v>839.5</v>
      </c>
      <c r="R30" s="61" t="s">
        <v>37</v>
      </c>
    </row>
    <row r="31" spans="2:18" s="2" customFormat="1" ht="13.5" customHeight="1">
      <c r="B31" s="78"/>
      <c r="C31" s="80"/>
      <c r="D31" s="106"/>
      <c r="E31" s="8" t="s">
        <v>143</v>
      </c>
      <c r="F31" s="8" t="s">
        <v>187</v>
      </c>
      <c r="G31" s="8" t="s">
        <v>69</v>
      </c>
      <c r="H31" s="93"/>
      <c r="I31" s="9" t="s">
        <v>46</v>
      </c>
      <c r="J31" s="100"/>
      <c r="K31" s="64"/>
      <c r="L31" s="64"/>
      <c r="M31" s="64"/>
      <c r="N31" s="64"/>
      <c r="O31" s="66"/>
      <c r="P31" s="66"/>
      <c r="Q31" s="71"/>
      <c r="R31" s="62"/>
    </row>
    <row r="32" spans="2:18" ht="25.5" customHeight="1">
      <c r="B32" s="78">
        <v>43392</v>
      </c>
      <c r="C32" s="80" t="s">
        <v>4</v>
      </c>
      <c r="D32" s="95" t="s">
        <v>29</v>
      </c>
      <c r="E32" s="42" t="s">
        <v>171</v>
      </c>
      <c r="F32" s="42" t="s">
        <v>93</v>
      </c>
      <c r="G32" s="22" t="s">
        <v>173</v>
      </c>
      <c r="H32" s="111" t="s">
        <v>21</v>
      </c>
      <c r="I32" s="53" t="s">
        <v>208</v>
      </c>
      <c r="J32" s="109" t="s">
        <v>184</v>
      </c>
      <c r="K32" s="64">
        <v>6.7</v>
      </c>
      <c r="L32" s="64">
        <v>2.8</v>
      </c>
      <c r="M32" s="64">
        <v>2</v>
      </c>
      <c r="N32" s="64">
        <v>2.5</v>
      </c>
      <c r="O32" s="66">
        <v>0</v>
      </c>
      <c r="P32" s="66">
        <v>0</v>
      </c>
      <c r="Q32" s="71">
        <f>K32*70+L32*75+M32*25+N32*45+O32*60+P32*120</f>
        <v>841.5</v>
      </c>
      <c r="R32" s="67" t="s">
        <v>37</v>
      </c>
    </row>
    <row r="33" spans="2:18" s="2" customFormat="1" ht="13.5" customHeight="1" thickBot="1">
      <c r="B33" s="135"/>
      <c r="C33" s="108"/>
      <c r="D33" s="136"/>
      <c r="E33" s="23" t="s">
        <v>172</v>
      </c>
      <c r="F33" s="23" t="s">
        <v>188</v>
      </c>
      <c r="G33" s="23" t="s">
        <v>205</v>
      </c>
      <c r="H33" s="137"/>
      <c r="I33" s="50" t="s">
        <v>209</v>
      </c>
      <c r="J33" s="138"/>
      <c r="K33" s="74"/>
      <c r="L33" s="74"/>
      <c r="M33" s="74"/>
      <c r="N33" s="74"/>
      <c r="O33" s="87"/>
      <c r="P33" s="87"/>
      <c r="Q33" s="88"/>
      <c r="R33" s="73"/>
    </row>
    <row r="34" spans="2:18" s="2" customFormat="1" ht="25.5" customHeight="1">
      <c r="B34" s="77">
        <v>43395</v>
      </c>
      <c r="C34" s="79" t="s">
        <v>0</v>
      </c>
      <c r="D34" s="81" t="s">
        <v>19</v>
      </c>
      <c r="E34" s="24" t="s">
        <v>174</v>
      </c>
      <c r="F34" s="25" t="s">
        <v>70</v>
      </c>
      <c r="G34" s="24" t="s">
        <v>94</v>
      </c>
      <c r="H34" s="83" t="s">
        <v>20</v>
      </c>
      <c r="I34" s="28" t="s">
        <v>96</v>
      </c>
      <c r="J34" s="85"/>
      <c r="K34" s="63">
        <v>6.8</v>
      </c>
      <c r="L34" s="63">
        <v>2.8</v>
      </c>
      <c r="M34" s="63">
        <v>1.9</v>
      </c>
      <c r="N34" s="63">
        <v>2.6</v>
      </c>
      <c r="O34" s="65">
        <v>0</v>
      </c>
      <c r="P34" s="65">
        <v>0</v>
      </c>
      <c r="Q34" s="70">
        <f>K34*70+L34*75+M34*25+N34*45+O34*60</f>
        <v>850.5</v>
      </c>
      <c r="R34" s="72" t="s">
        <v>37</v>
      </c>
    </row>
    <row r="35" spans="2:18" s="2" customFormat="1" ht="13.5" customHeight="1">
      <c r="B35" s="78"/>
      <c r="C35" s="80"/>
      <c r="D35" s="82"/>
      <c r="E35" s="8" t="s">
        <v>175</v>
      </c>
      <c r="F35" s="8" t="s">
        <v>71</v>
      </c>
      <c r="G35" s="8" t="s">
        <v>95</v>
      </c>
      <c r="H35" s="84"/>
      <c r="I35" s="9" t="s">
        <v>97</v>
      </c>
      <c r="J35" s="86"/>
      <c r="K35" s="64"/>
      <c r="L35" s="64"/>
      <c r="M35" s="64"/>
      <c r="N35" s="64"/>
      <c r="O35" s="66"/>
      <c r="P35" s="66"/>
      <c r="Q35" s="71"/>
      <c r="R35" s="61"/>
    </row>
    <row r="36" spans="2:18" s="2" customFormat="1" ht="25.5" customHeight="1">
      <c r="B36" s="92">
        <v>43396</v>
      </c>
      <c r="C36" s="80" t="s">
        <v>1</v>
      </c>
      <c r="D36" s="95" t="s">
        <v>30</v>
      </c>
      <c r="E36" s="43" t="s">
        <v>98</v>
      </c>
      <c r="F36" s="43" t="s">
        <v>72</v>
      </c>
      <c r="G36" s="43" t="s">
        <v>99</v>
      </c>
      <c r="H36" s="93" t="s">
        <v>26</v>
      </c>
      <c r="I36" s="160" t="s">
        <v>74</v>
      </c>
      <c r="J36" s="100" t="s">
        <v>182</v>
      </c>
      <c r="K36" s="64">
        <v>6</v>
      </c>
      <c r="L36" s="64">
        <v>2.7</v>
      </c>
      <c r="M36" s="64">
        <v>2</v>
      </c>
      <c r="N36" s="64">
        <v>2.6</v>
      </c>
      <c r="O36" s="66">
        <v>1</v>
      </c>
      <c r="P36" s="66">
        <v>0</v>
      </c>
      <c r="Q36" s="71">
        <f>K36*70+L36*75+M36*25+N36*45+O36*60</f>
        <v>849.5</v>
      </c>
      <c r="R36" s="61" t="s">
        <v>37</v>
      </c>
    </row>
    <row r="37" spans="2:18" s="2" customFormat="1" ht="13.5" customHeight="1">
      <c r="B37" s="78"/>
      <c r="C37" s="80"/>
      <c r="D37" s="82"/>
      <c r="E37" s="9" t="s">
        <v>49</v>
      </c>
      <c r="F37" s="9" t="s">
        <v>73</v>
      </c>
      <c r="G37" s="9" t="s">
        <v>100</v>
      </c>
      <c r="H37" s="93"/>
      <c r="I37" s="159" t="s">
        <v>85</v>
      </c>
      <c r="J37" s="100"/>
      <c r="K37" s="64"/>
      <c r="L37" s="64"/>
      <c r="M37" s="64"/>
      <c r="N37" s="64"/>
      <c r="O37" s="66"/>
      <c r="P37" s="66"/>
      <c r="Q37" s="71"/>
      <c r="R37" s="62"/>
    </row>
    <row r="38" spans="2:18" s="2" customFormat="1" ht="25.5" customHeight="1">
      <c r="B38" s="92">
        <v>43397</v>
      </c>
      <c r="C38" s="80" t="s">
        <v>2</v>
      </c>
      <c r="D38" s="47" t="s">
        <v>34</v>
      </c>
      <c r="E38" s="22" t="s">
        <v>206</v>
      </c>
      <c r="F38" s="43" t="s">
        <v>101</v>
      </c>
      <c r="G38" s="43" t="s">
        <v>75</v>
      </c>
      <c r="H38" s="93" t="s">
        <v>22</v>
      </c>
      <c r="I38" s="17" t="s">
        <v>152</v>
      </c>
      <c r="J38" s="94"/>
      <c r="K38" s="74">
        <v>6.7</v>
      </c>
      <c r="L38" s="74">
        <v>2.6</v>
      </c>
      <c r="M38" s="74">
        <v>2.2</v>
      </c>
      <c r="N38" s="74">
        <v>2.7</v>
      </c>
      <c r="O38" s="87">
        <v>0</v>
      </c>
      <c r="P38" s="87">
        <v>0</v>
      </c>
      <c r="Q38" s="88">
        <f>K38*70+L38*75+M38*25+N38*45+O38*60</f>
        <v>840.5</v>
      </c>
      <c r="R38" s="61" t="s">
        <v>37</v>
      </c>
    </row>
    <row r="39" spans="2:18" s="2" customFormat="1" ht="13.5" customHeight="1">
      <c r="B39" s="78"/>
      <c r="C39" s="80"/>
      <c r="D39" s="45" t="s">
        <v>47</v>
      </c>
      <c r="E39" s="8" t="s">
        <v>63</v>
      </c>
      <c r="F39" s="9" t="s">
        <v>147</v>
      </c>
      <c r="G39" s="9" t="s">
        <v>215</v>
      </c>
      <c r="H39" s="84"/>
      <c r="I39" s="9" t="s">
        <v>153</v>
      </c>
      <c r="J39" s="86"/>
      <c r="K39" s="75"/>
      <c r="L39" s="75"/>
      <c r="M39" s="75"/>
      <c r="N39" s="75"/>
      <c r="O39" s="75"/>
      <c r="P39" s="75"/>
      <c r="Q39" s="89"/>
      <c r="R39" s="62"/>
    </row>
    <row r="40" spans="2:18" ht="25.5" customHeight="1">
      <c r="B40" s="92">
        <v>43398</v>
      </c>
      <c r="C40" s="107" t="s">
        <v>3</v>
      </c>
      <c r="D40" s="139" t="s">
        <v>5</v>
      </c>
      <c r="E40" s="22" t="s">
        <v>176</v>
      </c>
      <c r="F40" s="60" t="s">
        <v>102</v>
      </c>
      <c r="G40" s="42" t="s">
        <v>103</v>
      </c>
      <c r="H40" s="97" t="s">
        <v>21</v>
      </c>
      <c r="I40" s="17" t="s">
        <v>76</v>
      </c>
      <c r="J40" s="94" t="s">
        <v>182</v>
      </c>
      <c r="K40" s="96">
        <v>6</v>
      </c>
      <c r="L40" s="96">
        <v>2.8</v>
      </c>
      <c r="M40" s="96">
        <v>2</v>
      </c>
      <c r="N40" s="96">
        <v>2.6</v>
      </c>
      <c r="O40" s="90">
        <v>1</v>
      </c>
      <c r="P40" s="90">
        <v>0</v>
      </c>
      <c r="Q40" s="91">
        <f>K40*70+L40*75+M40*25+N40*45+O40*60</f>
        <v>857</v>
      </c>
      <c r="R40" s="61" t="s">
        <v>37</v>
      </c>
    </row>
    <row r="41" spans="2:18" s="2" customFormat="1" ht="13.5" customHeight="1">
      <c r="B41" s="78"/>
      <c r="C41" s="80"/>
      <c r="D41" s="106"/>
      <c r="E41" s="9" t="s">
        <v>177</v>
      </c>
      <c r="F41" s="57" t="s">
        <v>216</v>
      </c>
      <c r="G41" s="8" t="s">
        <v>104</v>
      </c>
      <c r="H41" s="93"/>
      <c r="I41" s="9" t="s">
        <v>77</v>
      </c>
      <c r="J41" s="100"/>
      <c r="K41" s="64"/>
      <c r="L41" s="64"/>
      <c r="M41" s="64"/>
      <c r="N41" s="64"/>
      <c r="O41" s="66"/>
      <c r="P41" s="66"/>
      <c r="Q41" s="71"/>
      <c r="R41" s="62"/>
    </row>
    <row r="42" spans="2:19" ht="25.5" customHeight="1">
      <c r="B42" s="78">
        <v>43399</v>
      </c>
      <c r="C42" s="80" t="s">
        <v>4</v>
      </c>
      <c r="D42" s="82" t="s">
        <v>31</v>
      </c>
      <c r="E42" s="42" t="s">
        <v>78</v>
      </c>
      <c r="F42" s="42" t="s">
        <v>105</v>
      </c>
      <c r="G42" s="42" t="s">
        <v>178</v>
      </c>
      <c r="H42" s="93" t="s">
        <v>21</v>
      </c>
      <c r="I42" s="51" t="s">
        <v>148</v>
      </c>
      <c r="J42" s="100" t="s">
        <v>183</v>
      </c>
      <c r="K42" s="64">
        <v>6</v>
      </c>
      <c r="L42" s="64">
        <v>2.6</v>
      </c>
      <c r="M42" s="64">
        <v>1.9</v>
      </c>
      <c r="N42" s="64">
        <v>2.6</v>
      </c>
      <c r="O42" s="66">
        <v>0</v>
      </c>
      <c r="P42" s="66">
        <v>0.5</v>
      </c>
      <c r="Q42" s="71">
        <f>K42*70+L42*75+M42*25+N42*45+O42*60+P42*120</f>
        <v>839.5</v>
      </c>
      <c r="R42" s="67" t="s">
        <v>37</v>
      </c>
      <c r="S42"/>
    </row>
    <row r="43" spans="2:18" s="2" customFormat="1" ht="13.5" customHeight="1" thickBot="1">
      <c r="B43" s="113"/>
      <c r="C43" s="103"/>
      <c r="D43" s="104"/>
      <c r="E43" s="11" t="s">
        <v>89</v>
      </c>
      <c r="F43" s="11" t="s">
        <v>106</v>
      </c>
      <c r="G43" s="11" t="s">
        <v>179</v>
      </c>
      <c r="H43" s="122"/>
      <c r="I43" s="12" t="s">
        <v>149</v>
      </c>
      <c r="J43" s="121"/>
      <c r="K43" s="69"/>
      <c r="L43" s="69"/>
      <c r="M43" s="69"/>
      <c r="N43" s="69"/>
      <c r="O43" s="76"/>
      <c r="P43" s="76"/>
      <c r="Q43" s="116"/>
      <c r="R43" s="68"/>
    </row>
    <row r="44" spans="2:18" ht="25.5" customHeight="1">
      <c r="B44" s="77">
        <v>43402</v>
      </c>
      <c r="C44" s="79" t="s">
        <v>0</v>
      </c>
      <c r="D44" s="81" t="s">
        <v>19</v>
      </c>
      <c r="E44" s="24" t="s">
        <v>81</v>
      </c>
      <c r="F44" s="25" t="s">
        <v>38</v>
      </c>
      <c r="G44" s="59" t="s">
        <v>144</v>
      </c>
      <c r="H44" s="83" t="s">
        <v>20</v>
      </c>
      <c r="I44" s="28" t="s">
        <v>79</v>
      </c>
      <c r="J44" s="85"/>
      <c r="K44" s="63">
        <v>6.6</v>
      </c>
      <c r="L44" s="63">
        <v>2.8</v>
      </c>
      <c r="M44" s="63">
        <v>1.9</v>
      </c>
      <c r="N44" s="63">
        <v>2.7</v>
      </c>
      <c r="O44" s="65">
        <v>0</v>
      </c>
      <c r="P44" s="65">
        <v>0</v>
      </c>
      <c r="Q44" s="70">
        <f>K44*70+L44*75+M44*25+N44*45+O44*60</f>
        <v>841</v>
      </c>
      <c r="R44" s="72" t="s">
        <v>37</v>
      </c>
    </row>
    <row r="45" spans="2:18" ht="13.5" customHeight="1">
      <c r="B45" s="78"/>
      <c r="C45" s="80"/>
      <c r="D45" s="82"/>
      <c r="E45" s="8" t="s">
        <v>107</v>
      </c>
      <c r="F45" s="8" t="s">
        <v>39</v>
      </c>
      <c r="G45" s="55" t="s">
        <v>217</v>
      </c>
      <c r="H45" s="84"/>
      <c r="I45" s="9" t="s">
        <v>108</v>
      </c>
      <c r="J45" s="86"/>
      <c r="K45" s="64"/>
      <c r="L45" s="64"/>
      <c r="M45" s="64"/>
      <c r="N45" s="64"/>
      <c r="O45" s="66"/>
      <c r="P45" s="66"/>
      <c r="Q45" s="71"/>
      <c r="R45" s="61"/>
    </row>
    <row r="46" spans="2:18" ht="25.5" customHeight="1">
      <c r="B46" s="92">
        <v>43403</v>
      </c>
      <c r="C46" s="80" t="s">
        <v>1</v>
      </c>
      <c r="D46" s="95" t="s">
        <v>30</v>
      </c>
      <c r="E46" s="43" t="s">
        <v>195</v>
      </c>
      <c r="F46" s="43" t="s">
        <v>109</v>
      </c>
      <c r="G46" s="43" t="s">
        <v>110</v>
      </c>
      <c r="H46" s="93" t="s">
        <v>26</v>
      </c>
      <c r="I46" s="43" t="s">
        <v>112</v>
      </c>
      <c r="J46" s="100" t="s">
        <v>182</v>
      </c>
      <c r="K46" s="64">
        <v>6</v>
      </c>
      <c r="L46" s="64">
        <v>2.6</v>
      </c>
      <c r="M46" s="64">
        <v>2.2</v>
      </c>
      <c r="N46" s="64">
        <v>2.7</v>
      </c>
      <c r="O46" s="66">
        <v>1</v>
      </c>
      <c r="P46" s="66">
        <v>0</v>
      </c>
      <c r="Q46" s="71">
        <f>K46*70+L46*75+M46*25+N46*45+O46*60</f>
        <v>851.5</v>
      </c>
      <c r="R46" s="61" t="s">
        <v>37</v>
      </c>
    </row>
    <row r="47" spans="2:18" ht="13.5" customHeight="1">
      <c r="B47" s="78"/>
      <c r="C47" s="80"/>
      <c r="D47" s="82"/>
      <c r="E47" s="9" t="s">
        <v>196</v>
      </c>
      <c r="F47" s="9" t="s">
        <v>57</v>
      </c>
      <c r="G47" s="9" t="s">
        <v>111</v>
      </c>
      <c r="H47" s="93"/>
      <c r="I47" s="9" t="s">
        <v>80</v>
      </c>
      <c r="J47" s="100"/>
      <c r="K47" s="64"/>
      <c r="L47" s="64"/>
      <c r="M47" s="64"/>
      <c r="N47" s="64"/>
      <c r="O47" s="66"/>
      <c r="P47" s="66"/>
      <c r="Q47" s="71"/>
      <c r="R47" s="62"/>
    </row>
    <row r="48" spans="2:18" ht="25.5" customHeight="1">
      <c r="B48" s="78">
        <v>43404</v>
      </c>
      <c r="C48" s="80" t="s">
        <v>2</v>
      </c>
      <c r="D48" s="47" t="s">
        <v>32</v>
      </c>
      <c r="E48" s="42" t="s">
        <v>83</v>
      </c>
      <c r="F48" s="43" t="s">
        <v>113</v>
      </c>
      <c r="G48" s="49" t="s">
        <v>197</v>
      </c>
      <c r="H48" s="93" t="s">
        <v>22</v>
      </c>
      <c r="I48" s="27" t="s">
        <v>154</v>
      </c>
      <c r="J48" s="145"/>
      <c r="K48" s="74">
        <v>6</v>
      </c>
      <c r="L48" s="74">
        <v>2.7</v>
      </c>
      <c r="M48" s="74">
        <v>2.2</v>
      </c>
      <c r="N48" s="74">
        <v>2.7</v>
      </c>
      <c r="O48" s="87">
        <v>0</v>
      </c>
      <c r="P48" s="87">
        <v>0</v>
      </c>
      <c r="Q48" s="88">
        <f>K48*70+L48*75+M48*25+N48*45+O48*60</f>
        <v>799</v>
      </c>
      <c r="R48" s="67" t="s">
        <v>37</v>
      </c>
    </row>
    <row r="49" spans="2:18" ht="13.5" customHeight="1" thickBot="1">
      <c r="B49" s="142"/>
      <c r="C49" s="143"/>
      <c r="D49" s="48" t="s">
        <v>82</v>
      </c>
      <c r="E49" s="35" t="s">
        <v>84</v>
      </c>
      <c r="F49" s="33" t="s">
        <v>207</v>
      </c>
      <c r="G49" s="161" t="s">
        <v>218</v>
      </c>
      <c r="H49" s="144"/>
      <c r="I49" s="33" t="s">
        <v>155</v>
      </c>
      <c r="J49" s="146"/>
      <c r="K49" s="147"/>
      <c r="L49" s="147"/>
      <c r="M49" s="147"/>
      <c r="N49" s="147"/>
      <c r="O49" s="147"/>
      <c r="P49" s="147"/>
      <c r="Q49" s="156"/>
      <c r="R49" s="155"/>
    </row>
    <row r="50" spans="2:18" ht="17.25" thickTop="1">
      <c r="B50" s="157" t="s">
        <v>145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</row>
    <row r="51" spans="2:18" ht="18" thickBot="1">
      <c r="B51" s="148" t="s">
        <v>220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</row>
    <row r="52" spans="2:17" ht="33">
      <c r="B52" s="36" t="s">
        <v>222</v>
      </c>
      <c r="C52" s="37"/>
      <c r="D52" s="38"/>
      <c r="E52" s="39"/>
      <c r="F52" s="149" t="s">
        <v>221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51"/>
      <c r="Q52" s="40"/>
    </row>
    <row r="53" spans="2:17" ht="24.75" thickBot="1">
      <c r="B53" s="140" t="s">
        <v>192</v>
      </c>
      <c r="C53" s="140"/>
      <c r="D53" s="140"/>
      <c r="E53" s="141"/>
      <c r="F53" s="152"/>
      <c r="G53" s="153"/>
      <c r="H53" s="153"/>
      <c r="I53" s="153"/>
      <c r="J53" s="153"/>
      <c r="K53" s="153"/>
      <c r="L53" s="153"/>
      <c r="M53" s="153"/>
      <c r="N53" s="153"/>
      <c r="O53" s="153"/>
      <c r="P53" s="154"/>
      <c r="Q53" s="1"/>
    </row>
  </sheetData>
  <sheetProtection/>
  <mergeCells count="301">
    <mergeCell ref="B51:R51"/>
    <mergeCell ref="F52:P53"/>
    <mergeCell ref="R48:R49"/>
    <mergeCell ref="L48:L49"/>
    <mergeCell ref="M48:M49"/>
    <mergeCell ref="N48:N49"/>
    <mergeCell ref="O48:O49"/>
    <mergeCell ref="P48:P49"/>
    <mergeCell ref="Q48:Q49"/>
    <mergeCell ref="B50:R50"/>
    <mergeCell ref="B53:E53"/>
    <mergeCell ref="O46:O47"/>
    <mergeCell ref="P46:P47"/>
    <mergeCell ref="Q46:Q47"/>
    <mergeCell ref="R46:R47"/>
    <mergeCell ref="B48:B49"/>
    <mergeCell ref="C48:C49"/>
    <mergeCell ref="H48:H49"/>
    <mergeCell ref="J48:J49"/>
    <mergeCell ref="K48:K49"/>
    <mergeCell ref="R44:R45"/>
    <mergeCell ref="B46:B47"/>
    <mergeCell ref="C46:C47"/>
    <mergeCell ref="D46:D47"/>
    <mergeCell ref="H46:H47"/>
    <mergeCell ref="J46:J47"/>
    <mergeCell ref="K46:K47"/>
    <mergeCell ref="L46:L47"/>
    <mergeCell ref="M46:M47"/>
    <mergeCell ref="N46:N47"/>
    <mergeCell ref="O30:O31"/>
    <mergeCell ref="N38:N39"/>
    <mergeCell ref="M36:M37"/>
    <mergeCell ref="B34:B35"/>
    <mergeCell ref="C34:C35"/>
    <mergeCell ref="L34:L35"/>
    <mergeCell ref="M34:M35"/>
    <mergeCell ref="J34:J35"/>
    <mergeCell ref="D34:D35"/>
    <mergeCell ref="H34:H35"/>
    <mergeCell ref="L38:L39"/>
    <mergeCell ref="K36:K37"/>
    <mergeCell ref="L36:L37"/>
    <mergeCell ref="K34:K35"/>
    <mergeCell ref="Q42:Q43"/>
    <mergeCell ref="L42:L43"/>
    <mergeCell ref="K40:K41"/>
    <mergeCell ref="P40:P41"/>
    <mergeCell ref="Q40:Q41"/>
    <mergeCell ref="Q34:Q35"/>
    <mergeCell ref="C40:C41"/>
    <mergeCell ref="B42:B43"/>
    <mergeCell ref="C42:C43"/>
    <mergeCell ref="D42:D43"/>
    <mergeCell ref="H42:H43"/>
    <mergeCell ref="J42:J43"/>
    <mergeCell ref="B40:B41"/>
    <mergeCell ref="J40:J41"/>
    <mergeCell ref="D40:D41"/>
    <mergeCell ref="H40:H41"/>
    <mergeCell ref="L30:L31"/>
    <mergeCell ref="L40:L41"/>
    <mergeCell ref="M40:M41"/>
    <mergeCell ref="N40:N41"/>
    <mergeCell ref="O40:O41"/>
    <mergeCell ref="K32:K33"/>
    <mergeCell ref="N36:N37"/>
    <mergeCell ref="N34:N35"/>
    <mergeCell ref="M30:M31"/>
    <mergeCell ref="N30:N31"/>
    <mergeCell ref="O32:O33"/>
    <mergeCell ref="P32:P33"/>
    <mergeCell ref="Q32:Q33"/>
    <mergeCell ref="O34:O35"/>
    <mergeCell ref="L32:L33"/>
    <mergeCell ref="M32:M33"/>
    <mergeCell ref="N32:N33"/>
    <mergeCell ref="P34:P35"/>
    <mergeCell ref="B32:B33"/>
    <mergeCell ref="C32:C33"/>
    <mergeCell ref="D32:D33"/>
    <mergeCell ref="H32:H33"/>
    <mergeCell ref="J32:J33"/>
    <mergeCell ref="B30:B31"/>
    <mergeCell ref="C30:C31"/>
    <mergeCell ref="D30:D31"/>
    <mergeCell ref="H30:H31"/>
    <mergeCell ref="K30:K31"/>
    <mergeCell ref="J4:J5"/>
    <mergeCell ref="J10:J11"/>
    <mergeCell ref="P26:P27"/>
    <mergeCell ref="P16:P17"/>
    <mergeCell ref="P14:P15"/>
    <mergeCell ref="P18:P19"/>
    <mergeCell ref="N26:N27"/>
    <mergeCell ref="J28:J29"/>
    <mergeCell ref="M10:M11"/>
    <mergeCell ref="B14:B15"/>
    <mergeCell ref="J18:J19"/>
    <mergeCell ref="J20:J21"/>
    <mergeCell ref="Q26:Q27"/>
    <mergeCell ref="Q22:Q23"/>
    <mergeCell ref="N20:N21"/>
    <mergeCell ref="M26:M27"/>
    <mergeCell ref="P20:P21"/>
    <mergeCell ref="Q18:Q19"/>
    <mergeCell ref="C14:C15"/>
    <mergeCell ref="C10:C11"/>
    <mergeCell ref="B1:Q1"/>
    <mergeCell ref="F3:H3"/>
    <mergeCell ref="B18:B19"/>
    <mergeCell ref="Q16:Q17"/>
    <mergeCell ref="K8:K9"/>
    <mergeCell ref="K16:K17"/>
    <mergeCell ref="O16:O17"/>
    <mergeCell ref="D18:I19"/>
    <mergeCell ref="B8:B9"/>
    <mergeCell ref="D14:D15"/>
    <mergeCell ref="B10:B11"/>
    <mergeCell ref="H4:H5"/>
    <mergeCell ref="C6:C7"/>
    <mergeCell ref="C4:C5"/>
    <mergeCell ref="C8:C9"/>
    <mergeCell ref="B12:B13"/>
    <mergeCell ref="C12:C13"/>
    <mergeCell ref="D12:D13"/>
    <mergeCell ref="D10:D11"/>
    <mergeCell ref="D6:D7"/>
    <mergeCell ref="H6:H7"/>
    <mergeCell ref="J6:J7"/>
    <mergeCell ref="J8:J9"/>
    <mergeCell ref="J12:J13"/>
    <mergeCell ref="H8:H9"/>
    <mergeCell ref="H12:H13"/>
    <mergeCell ref="N14:N15"/>
    <mergeCell ref="M18:M19"/>
    <mergeCell ref="M6:M7"/>
    <mergeCell ref="L12:L13"/>
    <mergeCell ref="N8:N9"/>
    <mergeCell ref="H10:H11"/>
    <mergeCell ref="J14:J15"/>
    <mergeCell ref="J16:J17"/>
    <mergeCell ref="Q6:Q7"/>
    <mergeCell ref="L16:L17"/>
    <mergeCell ref="O8:O9"/>
    <mergeCell ref="L10:L11"/>
    <mergeCell ref="Q12:Q13"/>
    <mergeCell ref="O6:O7"/>
    <mergeCell ref="N6:N7"/>
    <mergeCell ref="Q10:Q11"/>
    <mergeCell ref="O10:O11"/>
    <mergeCell ref="P12:P13"/>
    <mergeCell ref="B6:B7"/>
    <mergeCell ref="P4:P5"/>
    <mergeCell ref="K4:K5"/>
    <mergeCell ref="L4:L5"/>
    <mergeCell ref="N4:N5"/>
    <mergeCell ref="P8:P9"/>
    <mergeCell ref="K6:K7"/>
    <mergeCell ref="P6:P7"/>
    <mergeCell ref="M4:M5"/>
    <mergeCell ref="L6:L7"/>
    <mergeCell ref="L26:L27"/>
    <mergeCell ref="J24:J25"/>
    <mergeCell ref="K24:K25"/>
    <mergeCell ref="J26:J27"/>
    <mergeCell ref="K22:K23"/>
    <mergeCell ref="B2:Q2"/>
    <mergeCell ref="B4:B5"/>
    <mergeCell ref="D4:D5"/>
    <mergeCell ref="Q8:Q9"/>
    <mergeCell ref="Q4:Q5"/>
    <mergeCell ref="H14:H15"/>
    <mergeCell ref="O4:O5"/>
    <mergeCell ref="K14:K15"/>
    <mergeCell ref="K12:K13"/>
    <mergeCell ref="L18:L19"/>
    <mergeCell ref="M14:M15"/>
    <mergeCell ref="N18:N19"/>
    <mergeCell ref="L8:L9"/>
    <mergeCell ref="M12:M13"/>
    <mergeCell ref="M8:M9"/>
    <mergeCell ref="C18:C19"/>
    <mergeCell ref="K10:K11"/>
    <mergeCell ref="B16:B17"/>
    <mergeCell ref="C16:C17"/>
    <mergeCell ref="D16:D17"/>
    <mergeCell ref="L24:L25"/>
    <mergeCell ref="J22:J23"/>
    <mergeCell ref="C24:C25"/>
    <mergeCell ref="H22:H23"/>
    <mergeCell ref="B22:B23"/>
    <mergeCell ref="Q24:Q25"/>
    <mergeCell ref="B24:B25"/>
    <mergeCell ref="C22:C23"/>
    <mergeCell ref="D22:D23"/>
    <mergeCell ref="C20:C21"/>
    <mergeCell ref="D20:D21"/>
    <mergeCell ref="B20:B21"/>
    <mergeCell ref="D24:D25"/>
    <mergeCell ref="M20:M21"/>
    <mergeCell ref="N22:N23"/>
    <mergeCell ref="Q28:Q29"/>
    <mergeCell ref="O24:O25"/>
    <mergeCell ref="O26:O27"/>
    <mergeCell ref="P24:P25"/>
    <mergeCell ref="L28:L29"/>
    <mergeCell ref="H20:H21"/>
    <mergeCell ref="M28:M29"/>
    <mergeCell ref="N28:N29"/>
    <mergeCell ref="O28:O29"/>
    <mergeCell ref="P28:P29"/>
    <mergeCell ref="P22:P23"/>
    <mergeCell ref="Q14:Q15"/>
    <mergeCell ref="O22:O23"/>
    <mergeCell ref="Q20:Q21"/>
    <mergeCell ref="O20:O21"/>
    <mergeCell ref="P10:P11"/>
    <mergeCell ref="O18:O19"/>
    <mergeCell ref="O14:O15"/>
    <mergeCell ref="O12:O13"/>
    <mergeCell ref="J36:J37"/>
    <mergeCell ref="J30:J31"/>
    <mergeCell ref="L22:L23"/>
    <mergeCell ref="N12:N13"/>
    <mergeCell ref="L14:L15"/>
    <mergeCell ref="N24:N25"/>
    <mergeCell ref="K18:K19"/>
    <mergeCell ref="K20:K21"/>
    <mergeCell ref="K26:K27"/>
    <mergeCell ref="L20:L21"/>
    <mergeCell ref="H28:H29"/>
    <mergeCell ref="B26:B27"/>
    <mergeCell ref="C26:C27"/>
    <mergeCell ref="M24:M25"/>
    <mergeCell ref="N10:N11"/>
    <mergeCell ref="N16:N17"/>
    <mergeCell ref="H24:H25"/>
    <mergeCell ref="H16:H17"/>
    <mergeCell ref="M22:M23"/>
    <mergeCell ref="M16:M17"/>
    <mergeCell ref="P36:P37"/>
    <mergeCell ref="B36:B37"/>
    <mergeCell ref="C36:C37"/>
    <mergeCell ref="D36:D37"/>
    <mergeCell ref="H36:H37"/>
    <mergeCell ref="D26:D27"/>
    <mergeCell ref="H26:H27"/>
    <mergeCell ref="B28:B29"/>
    <mergeCell ref="C28:C29"/>
    <mergeCell ref="K28:K29"/>
    <mergeCell ref="P38:P39"/>
    <mergeCell ref="Q38:Q39"/>
    <mergeCell ref="Q36:Q37"/>
    <mergeCell ref="P30:P31"/>
    <mergeCell ref="Q30:Q31"/>
    <mergeCell ref="B38:B39"/>
    <mergeCell ref="C38:C39"/>
    <mergeCell ref="H38:H39"/>
    <mergeCell ref="J38:J39"/>
    <mergeCell ref="K38:K39"/>
    <mergeCell ref="B44:B45"/>
    <mergeCell ref="C44:C45"/>
    <mergeCell ref="D44:D45"/>
    <mergeCell ref="H44:H45"/>
    <mergeCell ref="J44:J45"/>
    <mergeCell ref="R14:R15"/>
    <mergeCell ref="R16:R17"/>
    <mergeCell ref="R18:R19"/>
    <mergeCell ref="O36:O37"/>
    <mergeCell ref="O38:O39"/>
    <mergeCell ref="M38:M39"/>
    <mergeCell ref="N42:N43"/>
    <mergeCell ref="M42:M43"/>
    <mergeCell ref="O42:O43"/>
    <mergeCell ref="P42:P43"/>
    <mergeCell ref="R4:R5"/>
    <mergeCell ref="R6:R7"/>
    <mergeCell ref="R8:R9"/>
    <mergeCell ref="R10:R11"/>
    <mergeCell ref="R12:R13"/>
    <mergeCell ref="R34:R35"/>
    <mergeCell ref="R36:R37"/>
    <mergeCell ref="R20:R21"/>
    <mergeCell ref="R22:R23"/>
    <mergeCell ref="R24:R25"/>
    <mergeCell ref="R38:R39"/>
    <mergeCell ref="R26:R27"/>
    <mergeCell ref="R28:R29"/>
    <mergeCell ref="R30:R31"/>
    <mergeCell ref="R32:R33"/>
    <mergeCell ref="R40:R41"/>
    <mergeCell ref="K44:K45"/>
    <mergeCell ref="L44:L45"/>
    <mergeCell ref="M44:M45"/>
    <mergeCell ref="N44:N45"/>
    <mergeCell ref="O44:O45"/>
    <mergeCell ref="P44:P45"/>
    <mergeCell ref="R42:R43"/>
    <mergeCell ref="K42:K43"/>
    <mergeCell ref="Q44:Q45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2018-09-27T00:49:54Z</cp:lastPrinted>
  <dcterms:created xsi:type="dcterms:W3CDTF">2015-01-16T03:22:22Z</dcterms:created>
  <dcterms:modified xsi:type="dcterms:W3CDTF">2018-09-27T00:54:54Z</dcterms:modified>
  <cp:category/>
  <cp:version/>
  <cp:contentType/>
  <cp:contentStatus/>
</cp:coreProperties>
</file>