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900" windowHeight="7880" activeTab="0"/>
  </bookViews>
  <sheets>
    <sheet name="Sheet1" sheetId="1" r:id="rId1"/>
  </sheets>
  <definedNames>
    <definedName name="_xlnm.Print_Area" localSheetId="0">'Sheet1'!$A$1:$R$45</definedName>
  </definedNames>
  <calcPr fullCalcOnLoad="1"/>
</workbook>
</file>

<file path=xl/sharedStrings.xml><?xml version="1.0" encoding="utf-8"?>
<sst xmlns="http://schemas.openxmlformats.org/spreadsheetml/2006/main" count="271" uniqueCount="214">
  <si>
    <t>一</t>
  </si>
  <si>
    <t>二</t>
  </si>
  <si>
    <t>三</t>
  </si>
  <si>
    <t>四</t>
  </si>
  <si>
    <t>五</t>
  </si>
  <si>
    <t>香Q米飯</t>
  </si>
  <si>
    <t>主食</t>
  </si>
  <si>
    <t>主菜</t>
  </si>
  <si>
    <t>副菜</t>
  </si>
  <si>
    <t>湯品</t>
  </si>
  <si>
    <t>主食</t>
  </si>
  <si>
    <t>蔬菜</t>
  </si>
  <si>
    <t>油脂</t>
  </si>
  <si>
    <t>熱量</t>
  </si>
  <si>
    <t>榮興食品</t>
  </si>
  <si>
    <t>豆魚肉蛋</t>
  </si>
  <si>
    <t>水果</t>
  </si>
  <si>
    <t>鮮乳</t>
  </si>
  <si>
    <t>點心</t>
  </si>
  <si>
    <t>香Q米飯</t>
  </si>
  <si>
    <t>吉園圃蔬菜</t>
  </si>
  <si>
    <t>有機   蔬菜</t>
  </si>
  <si>
    <t>新鮮青菜</t>
  </si>
  <si>
    <t>香Q米飯</t>
  </si>
  <si>
    <t>有機蔬菜</t>
  </si>
  <si>
    <t>香Q米飯</t>
  </si>
  <si>
    <t>四章    一Q</t>
  </si>
  <si>
    <t>★</t>
  </si>
  <si>
    <t>大白菜.豆腐皮/煮</t>
  </si>
  <si>
    <t>有機蔬菜</t>
  </si>
  <si>
    <t>新鮮   蔬菜</t>
  </si>
  <si>
    <t>有機青菜</t>
  </si>
  <si>
    <t>五</t>
  </si>
  <si>
    <t>端午節</t>
  </si>
  <si>
    <t>蜜汁燒雞腿</t>
  </si>
  <si>
    <t>黃瓜燜肉片</t>
  </si>
  <si>
    <t>大黃瓜.肉片.木耳/煮</t>
  </si>
  <si>
    <t>泰式綠咖哩</t>
  </si>
  <si>
    <t>馬鈴薯.紅蘿蔔/煮</t>
  </si>
  <si>
    <t>糙米飯</t>
  </si>
  <si>
    <t>白米.糙米</t>
  </si>
  <si>
    <t>糖醋咕咾肉</t>
  </si>
  <si>
    <t>豬肉.白芝麻/燒</t>
  </si>
  <si>
    <t>瓜瓜肉燥</t>
  </si>
  <si>
    <t>絞花瓜.絞肉/滷</t>
  </si>
  <si>
    <t>佛跳牆</t>
  </si>
  <si>
    <t>雞腿/燒</t>
  </si>
  <si>
    <t>芝麻杏菇燒</t>
  </si>
  <si>
    <t>和風燉肉</t>
  </si>
  <si>
    <t>豬肉.馬鈴薯/燒</t>
  </si>
  <si>
    <t>蕃茄炒蛋</t>
  </si>
  <si>
    <t>雞蛋.蕃茄/炒</t>
  </si>
  <si>
    <t>玉米關東煮</t>
  </si>
  <si>
    <t>碳烤雞翅</t>
  </si>
  <si>
    <t>雞翅/烤</t>
  </si>
  <si>
    <t>白菜滑肉片</t>
  </si>
  <si>
    <t>大白菜.肉片.木耳/炒</t>
  </si>
  <si>
    <t>紫米飯</t>
  </si>
  <si>
    <t>白米.黑糯米</t>
  </si>
  <si>
    <t>茄汁義大利麵</t>
  </si>
  <si>
    <t>義大利麵.玉米粒.絞肉</t>
  </si>
  <si>
    <t>海結雙丁</t>
  </si>
  <si>
    <t>海帶結.蘿蔔.肉丁/滷</t>
  </si>
  <si>
    <t>燕麥飯</t>
  </si>
  <si>
    <t>白米.燕麥</t>
  </si>
  <si>
    <t>鮮菇花椰</t>
  </si>
  <si>
    <t>韓式高麗</t>
  </si>
  <si>
    <t>麻婆豆腐</t>
  </si>
  <si>
    <t>非基改豆腐.絞肉/煮</t>
  </si>
  <si>
    <t>薏仁飯</t>
  </si>
  <si>
    <t>白米.小薏仁</t>
  </si>
  <si>
    <t>筍香燒肉</t>
  </si>
  <si>
    <t>豬肉.筍干/滷</t>
  </si>
  <si>
    <t>玉米蒸蛋</t>
  </si>
  <si>
    <t>雞蛋.非基改玉米粒/蒸</t>
  </si>
  <si>
    <t>招牌炒飯</t>
  </si>
  <si>
    <t>白米.玉米粒.絞肉</t>
  </si>
  <si>
    <t>燴三鮮</t>
  </si>
  <si>
    <t>筍片.肉片.魷魚.木耳/煮</t>
  </si>
  <si>
    <t>蕃茄豆腐</t>
  </si>
  <si>
    <t>非基改豆腐.蕃茄/煮</t>
  </si>
  <si>
    <t>五穀飯</t>
  </si>
  <si>
    <t>白米.五穀米</t>
  </si>
  <si>
    <t>鬍鬚張肉燥</t>
  </si>
  <si>
    <t>絞肉.非基改干丁/滷</t>
  </si>
  <si>
    <t>金菇白菜滷</t>
  </si>
  <si>
    <t>大白菜.金針菇.香菇/煮</t>
  </si>
  <si>
    <t>肉燥粉絲煲</t>
  </si>
  <si>
    <t>冬粉.絞肉.時蔬/炒</t>
  </si>
  <si>
    <t>胚芽飯</t>
  </si>
  <si>
    <t>白米.胚芽米</t>
  </si>
  <si>
    <t>檸檬烤雞翅</t>
  </si>
  <si>
    <t>冬瓜燒肉片</t>
  </si>
  <si>
    <t>冬瓜.肉片.木耳/煮</t>
  </si>
  <si>
    <t>鐵板烏龍麵</t>
  </si>
  <si>
    <t>烏龍麵.絞肉.玉米粒</t>
  </si>
  <si>
    <t>紅豆撞奶</t>
  </si>
  <si>
    <t>紅豆.奶茶粉.糖</t>
  </si>
  <si>
    <t>玉米雞茸</t>
  </si>
  <si>
    <t>小米飯</t>
  </si>
  <si>
    <t>白米.糯小米</t>
  </si>
  <si>
    <t>乳酪絲滑蛋</t>
  </si>
  <si>
    <t>熊貓豆腐</t>
  </si>
  <si>
    <t>非基改豆腐.味噌</t>
  </si>
  <si>
    <t>味噌豆腐湯</t>
  </si>
  <si>
    <t>蘿蔔排骨湯</t>
  </si>
  <si>
    <t>白蘿蔔.排骨丁</t>
  </si>
  <si>
    <t>香菇雞湯</t>
  </si>
  <si>
    <t>香菇.雞丁.枸杞</t>
  </si>
  <si>
    <t>白醬玉米濃湯</t>
  </si>
  <si>
    <t>玉米粒.紅蘿蔔</t>
  </si>
  <si>
    <t>酸菜豬血湯</t>
  </si>
  <si>
    <t>榨菜肉絲湯</t>
  </si>
  <si>
    <t>榨菜.肉絲.薑絲</t>
  </si>
  <si>
    <t>醋溜酸辣湯</t>
  </si>
  <si>
    <t>筍絲.木耳.非基改豆腐</t>
  </si>
  <si>
    <t>瓜瓜肉片湯</t>
  </si>
  <si>
    <t>大黃瓜.肉片</t>
  </si>
  <si>
    <t>酸菜鴨肉湯</t>
  </si>
  <si>
    <t>酸菜.鴨肉.薑絲</t>
  </si>
  <si>
    <t>沙茶肉羹湯</t>
  </si>
  <si>
    <t>豬排/燒</t>
  </si>
  <si>
    <t>三杯滷味</t>
  </si>
  <si>
    <t>非基改黑干.素肚.青蔥/滷</t>
  </si>
  <si>
    <t>杏鮑菇.非基改干丁.白芝麻/燒</t>
  </si>
  <si>
    <t>醡醬肉燥</t>
  </si>
  <si>
    <t>非基改干丁.絞肉/滷</t>
  </si>
  <si>
    <t>雞蛋.時蔬/燒</t>
  </si>
  <si>
    <t>蒲瓜肉絲</t>
  </si>
  <si>
    <t>蒲瓜.肉絲.紅蘿蔔/炒</t>
  </si>
  <si>
    <t>米血甜不辣</t>
  </si>
  <si>
    <t>雞蛋.洋蔥.乳酪絲/煮</t>
  </si>
  <si>
    <t>銀芽雞絲</t>
  </si>
  <si>
    <t>豆芽菜.雞肉.木耳/炒</t>
  </si>
  <si>
    <t>水果</t>
  </si>
  <si>
    <t>黑胡椒豬排</t>
  </si>
  <si>
    <t>豬排.黑胡椒/滷</t>
  </si>
  <si>
    <t>鮮瓜雞丁</t>
  </si>
  <si>
    <t>大黃瓜.雞丁.木耳/炒</t>
  </si>
  <si>
    <t>洋蔥肉絲</t>
  </si>
  <si>
    <t>洋蔥.肉絲.紅蘿蔔/炒</t>
  </si>
  <si>
    <t>金針排骨湯</t>
  </si>
  <si>
    <t>金針.排骨丁</t>
  </si>
  <si>
    <t>綠豆包心粉圓</t>
  </si>
  <si>
    <t>小瓜肉片</t>
  </si>
  <si>
    <t>小黃瓜.肉片.木耳/炒</t>
  </si>
  <si>
    <t>四季豆肉絲</t>
  </si>
  <si>
    <t>四季豆.肉絲/炒</t>
  </si>
  <si>
    <t>豆干肉絲</t>
  </si>
  <si>
    <t>非基改豆干.肉絲/炒</t>
  </si>
  <si>
    <t>蜜棗肉丁</t>
  </si>
  <si>
    <t>豬肉.黑棗/燒</t>
  </si>
  <si>
    <t>吉野家燒肉</t>
  </si>
  <si>
    <t>肉片.洋蔥/燒</t>
  </si>
  <si>
    <t>筍香雞湯</t>
  </si>
  <si>
    <t>筍片.雞丁</t>
  </si>
  <si>
    <t>芹香魚丸湯</t>
  </si>
  <si>
    <t>焦糖蜜豆花</t>
  </si>
  <si>
    <t>豆花.花豆.糖</t>
  </si>
  <si>
    <t>刺瓜肉片湯</t>
  </si>
  <si>
    <t>泰式打拋肉</t>
  </si>
  <si>
    <t>絞肉.洋蔥.九層塔/煮</t>
  </si>
  <si>
    <t>敏豆肉絲</t>
  </si>
  <si>
    <t>敏豆.肉絲/炒</t>
  </si>
  <si>
    <t>海芽蛋花湯</t>
  </si>
  <si>
    <t>海帶芽.雞蛋</t>
  </si>
  <si>
    <t>花椰菜.紅蘿蔔.香菇/煮</t>
  </si>
  <si>
    <t>豆   沙    包</t>
  </si>
  <si>
    <t>銀    絲    捲</t>
  </si>
  <si>
    <t>鮮乳</t>
  </si>
  <si>
    <t>海結滷蛋</t>
  </si>
  <si>
    <t>雞蛋.海帶結/滷</t>
  </si>
  <si>
    <t>塔香杏鮑菇</t>
  </si>
  <si>
    <t>杏鮑菇.九層塔/燒</t>
  </si>
  <si>
    <t>醬燒茄子</t>
  </si>
  <si>
    <t>茄子.九層塔.薑絲/燒</t>
  </si>
  <si>
    <t>劍筍肉絲</t>
  </si>
  <si>
    <t>劍筍.肉絲.紅蘿蔔/炒</t>
  </si>
  <si>
    <t>港式燒鴨</t>
  </si>
  <si>
    <t>鴨肉.非基改豆干/燒</t>
  </si>
  <si>
    <t>醬滷棒棒腿</t>
  </si>
  <si>
    <t>雞腿/滷</t>
  </si>
  <si>
    <t>鱈香魚排</t>
  </si>
  <si>
    <t>魚排/炸</t>
  </si>
  <si>
    <t>照燒豬排</t>
  </si>
  <si>
    <t>蒜香魚丁</t>
  </si>
  <si>
    <t>魚丁.洋蔥.青蔥/燒</t>
  </si>
  <si>
    <t>黃金蛋堡</t>
  </si>
  <si>
    <r>
      <rPr>
        <sz val="18"/>
        <rFont val="王漢宗中隸書繁"/>
        <family val="1"/>
      </rPr>
      <t xml:space="preserve">榮興營養餐盒  </t>
    </r>
    <r>
      <rPr>
        <sz val="7"/>
        <rFont val="王漢宗中隸書繁"/>
        <family val="1"/>
      </rPr>
      <t>桃園市楊梅區永平路59巷1號</t>
    </r>
  </si>
  <si>
    <t>週二及週四供應水果</t>
  </si>
  <si>
    <t>酸菜.豬血.薑絲</t>
  </si>
  <si>
    <t>綠豆.粉圓.糖</t>
  </si>
  <si>
    <t>高麗菜.年糕.紅蘿蔔/煮</t>
  </si>
  <si>
    <t>白蘿蔔.魚丸.芹菜</t>
  </si>
  <si>
    <t>米血.甜不辣.九層塔/滷</t>
  </si>
  <si>
    <t>大白菜.肉羹.木耳</t>
  </si>
  <si>
    <t>非基改豆腐.豬血/煮</t>
  </si>
  <si>
    <t>彩椒雞丁</t>
  </si>
  <si>
    <t>雞丁.黃椒.紅椒/炒</t>
  </si>
  <si>
    <t>玉米塊.白蘿蔔.柴魚/煮</t>
  </si>
  <si>
    <t>白醬洋芋</t>
  </si>
  <si>
    <t>馬鈴薯.紅蘿蔔/煮</t>
  </si>
  <si>
    <t>客家油飯</t>
  </si>
  <si>
    <t>白米.糯米.絞肉.香菇絲</t>
  </si>
  <si>
    <t>義式香雞排</t>
  </si>
  <si>
    <t>雞排.義式香料/烤</t>
  </si>
  <si>
    <t>鮮筍炒肉絲</t>
  </si>
  <si>
    <t>桂竹筍.肉絲/炒</t>
  </si>
  <si>
    <t>玉米粒.紅蘿蔔.雞肉/煮</t>
  </si>
  <si>
    <t>什錦鮮蔬湯</t>
  </si>
  <si>
    <t>筍絲.大白菜.木耳.紅蘿蔔</t>
  </si>
  <si>
    <t>炸物1次；加工品7次；勾芡3次；甜湯3次</t>
  </si>
  <si>
    <r>
      <t xml:space="preserve"> </t>
    </r>
    <r>
      <rPr>
        <sz val="28"/>
        <color indexed="60"/>
        <rFont val="王漢宗中隸書繁"/>
        <family val="1"/>
      </rPr>
      <t>楊明國中</t>
    </r>
    <r>
      <rPr>
        <sz val="28"/>
        <color indexed="8"/>
        <rFont val="王漢宗中隸書繁"/>
        <family val="1"/>
      </rPr>
      <t xml:space="preserve"> 6</t>
    </r>
    <r>
      <rPr>
        <sz val="28"/>
        <rFont val="王漢宗中隸書繁"/>
        <family val="1"/>
      </rPr>
      <t>月份</t>
    </r>
    <r>
      <rPr>
        <sz val="28"/>
        <color indexed="8"/>
        <rFont val="王漢宗中隸書繁"/>
        <family val="1"/>
      </rPr>
      <t xml:space="preserve"> </t>
    </r>
    <r>
      <rPr>
        <sz val="28"/>
        <color indexed="57"/>
        <rFont val="王漢宗中隸書繁"/>
        <family val="1"/>
      </rPr>
      <t>營養午餐葷食菜單(修改後)</t>
    </r>
  </si>
  <si>
    <r>
      <t xml:space="preserve">當月供應水果種類：香蕉、蘋果、芭樂、小番茄、土芒果                         </t>
    </r>
    <r>
      <rPr>
        <sz val="12"/>
        <rFont val="王漢宗中隸書繁"/>
        <family val="1"/>
      </rPr>
      <t>菜單設計：張宜蘋　營養師  (營養字第007452號)</t>
    </r>
    <r>
      <rPr>
        <sz val="12"/>
        <color indexed="36"/>
        <rFont val="王漢宗中隸書繁"/>
        <family val="1"/>
      </rPr>
      <t xml:space="preserve">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</si>
</sst>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1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0"/>
      <name val="微軟正黑體"/>
      <family val="2"/>
    </font>
    <font>
      <sz val="8.5"/>
      <name val="微軟正黑體"/>
      <family val="2"/>
    </font>
    <font>
      <sz val="18"/>
      <name val="微軟正黑體"/>
      <family val="2"/>
    </font>
    <font>
      <sz val="9"/>
      <name val="微軟正黑體"/>
      <family val="2"/>
    </font>
    <font>
      <sz val="10"/>
      <name val="微軟正黑體"/>
      <family val="2"/>
    </font>
    <font>
      <sz val="28"/>
      <color indexed="60"/>
      <name val="王漢宗中隸書繁"/>
      <family val="1"/>
    </font>
    <font>
      <sz val="28"/>
      <color indexed="8"/>
      <name val="王漢宗中隸書繁"/>
      <family val="1"/>
    </font>
    <font>
      <sz val="28"/>
      <name val="王漢宗中隸書繁"/>
      <family val="1"/>
    </font>
    <font>
      <sz val="28"/>
      <color indexed="57"/>
      <name val="王漢宗中隸書繁"/>
      <family val="1"/>
    </font>
    <font>
      <sz val="12"/>
      <name val="微軟正黑體"/>
      <family val="2"/>
    </font>
    <font>
      <sz val="24"/>
      <name val="王漢宗中隸書繁"/>
      <family val="1"/>
    </font>
    <font>
      <sz val="18"/>
      <name val="王漢宗中隸書繁"/>
      <family val="1"/>
    </font>
    <font>
      <sz val="7"/>
      <name val="王漢宗中隸書繁"/>
      <family val="1"/>
    </font>
    <font>
      <sz val="12"/>
      <name val="王漢宗中隸書繁"/>
      <family val="1"/>
    </font>
    <font>
      <sz val="22"/>
      <color indexed="12"/>
      <name val="王漢宗中隸書繁"/>
      <family val="1"/>
    </font>
    <font>
      <sz val="20"/>
      <color indexed="62"/>
      <name val="王漢宗中隸書繁"/>
      <family val="1"/>
    </font>
    <font>
      <sz val="12"/>
      <color indexed="36"/>
      <name val="王漢宗中隸書繁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10"/>
      <color indexed="9"/>
      <name val="王漢宗特圓體繁"/>
      <family val="1"/>
    </font>
    <font>
      <sz val="8"/>
      <color indexed="9"/>
      <name val="王漢宗特圓體繁"/>
      <family val="1"/>
    </font>
    <font>
      <sz val="6"/>
      <color indexed="9"/>
      <name val="王漢宗特圓體繁"/>
      <family val="1"/>
    </font>
    <font>
      <sz val="48"/>
      <color indexed="52"/>
      <name val="金梅浪漫反白字"/>
      <family val="3"/>
    </font>
    <font>
      <sz val="28"/>
      <color indexed="8"/>
      <name val="華康方圓體W7"/>
      <family val="1"/>
    </font>
    <font>
      <sz val="8.5"/>
      <color indexed="8"/>
      <name val="王漢宗特圓體繁"/>
      <family val="1"/>
    </font>
    <font>
      <sz val="8"/>
      <color indexed="8"/>
      <name val="微軟正黑體"/>
      <family val="2"/>
    </font>
    <font>
      <sz val="10"/>
      <color indexed="8"/>
      <name val="王漢宗特圓體繁"/>
      <family val="1"/>
    </font>
    <font>
      <sz val="12"/>
      <color indexed="14"/>
      <name val="王漢宗中隸書繁"/>
      <family val="1"/>
    </font>
    <font>
      <sz val="12"/>
      <color indexed="14"/>
      <name val="華康POP1體W5"/>
      <family val="3"/>
    </font>
    <font>
      <sz val="18"/>
      <color indexed="60"/>
      <name val="微軟正黑體"/>
      <family val="2"/>
    </font>
    <font>
      <sz val="12"/>
      <color indexed="8"/>
      <name val="王漢宗中隸書繁"/>
      <family val="1"/>
    </font>
    <font>
      <sz val="20"/>
      <color indexed="36"/>
      <name val="王漢宗中隸書繁"/>
      <family val="1"/>
    </font>
    <font>
      <sz val="8.5"/>
      <color indexed="8"/>
      <name val="微軟正黑體"/>
      <family val="2"/>
    </font>
    <font>
      <sz val="6"/>
      <color indexed="8"/>
      <name val="王漢宗特圓體繁"/>
      <family val="1"/>
    </font>
    <font>
      <sz val="8"/>
      <color indexed="8"/>
      <name val="王漢宗特圓體繁"/>
      <family val="1"/>
    </font>
    <font>
      <sz val="4"/>
      <color indexed="8"/>
      <name val="王漢宗特圓體繁"/>
      <family val="1"/>
    </font>
    <font>
      <sz val="12"/>
      <color indexed="8"/>
      <name val="微軟正黑體"/>
      <family val="2"/>
    </font>
    <font>
      <sz val="48"/>
      <color indexed="30"/>
      <name val="王漢宗特黑體繁"/>
      <family val="1"/>
    </font>
    <font>
      <sz val="48"/>
      <color indexed="60"/>
      <name val="王漢宗特黑體繁"/>
      <family val="1"/>
    </font>
    <font>
      <b/>
      <sz val="8"/>
      <color indexed="8"/>
      <name val="王漢宗特圓體繁"/>
      <family val="1"/>
    </font>
    <font>
      <sz val="12"/>
      <color indexed="56"/>
      <name val="王漢宗中隸書繁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0"/>
      <name val="王漢宗特圓體繁"/>
      <family val="1"/>
    </font>
    <font>
      <sz val="8"/>
      <color theme="0"/>
      <name val="王漢宗特圓體繁"/>
      <family val="1"/>
    </font>
    <font>
      <sz val="6"/>
      <color theme="0"/>
      <name val="王漢宗特圓體繁"/>
      <family val="1"/>
    </font>
    <font>
      <sz val="48"/>
      <color rgb="FFFF9900"/>
      <name val="金梅浪漫反白字"/>
      <family val="3"/>
    </font>
    <font>
      <sz val="28"/>
      <color theme="1"/>
      <name val="華康方圓體W7"/>
      <family val="1"/>
    </font>
    <font>
      <sz val="8.5"/>
      <color theme="1"/>
      <name val="王漢宗特圓體繁"/>
      <family val="1"/>
    </font>
    <font>
      <sz val="8"/>
      <color theme="1"/>
      <name val="微軟正黑體"/>
      <family val="2"/>
    </font>
    <font>
      <sz val="10"/>
      <color theme="1"/>
      <name val="王漢宗特圓體繁"/>
      <family val="1"/>
    </font>
    <font>
      <sz val="12"/>
      <color rgb="FFD60093"/>
      <name val="王漢宗中隸書繁"/>
      <family val="1"/>
    </font>
    <font>
      <sz val="12"/>
      <color rgb="FFD60093"/>
      <name val="華康POP1體W5"/>
      <family val="3"/>
    </font>
    <font>
      <sz val="18"/>
      <color rgb="FFC00000"/>
      <name val="微軟正黑體"/>
      <family val="2"/>
    </font>
    <font>
      <b/>
      <sz val="8"/>
      <color theme="1"/>
      <name val="王漢宗特圓體繁"/>
      <family val="1"/>
    </font>
    <font>
      <sz val="6"/>
      <color theme="1"/>
      <name val="王漢宗特圓體繁"/>
      <family val="1"/>
    </font>
    <font>
      <sz val="4"/>
      <color theme="1"/>
      <name val="王漢宗特圓體繁"/>
      <family val="1"/>
    </font>
    <font>
      <sz val="8"/>
      <color theme="1"/>
      <name val="王漢宗特圓體繁"/>
      <family val="1"/>
    </font>
    <font>
      <sz val="8.5"/>
      <color theme="1"/>
      <name val="微軟正黑體"/>
      <family val="2"/>
    </font>
    <font>
      <sz val="28"/>
      <color theme="1"/>
      <name val="王漢宗中隸書繁"/>
      <family val="1"/>
    </font>
    <font>
      <sz val="48"/>
      <color rgb="FF0070C0"/>
      <name val="王漢宗特黑體繁"/>
      <family val="1"/>
    </font>
    <font>
      <sz val="48"/>
      <color rgb="FFC00000"/>
      <name val="王漢宗特黑體繁"/>
      <family val="1"/>
    </font>
    <font>
      <sz val="12"/>
      <color theme="1"/>
      <name val="微軟正黑體"/>
      <family val="2"/>
    </font>
    <font>
      <sz val="12"/>
      <color rgb="FF7030A0"/>
      <name val="王漢宗中隸書繁"/>
      <family val="1"/>
    </font>
    <font>
      <sz val="12"/>
      <color theme="1"/>
      <name val="王漢宗中隸書繁"/>
      <family val="1"/>
    </font>
    <font>
      <sz val="20"/>
      <color rgb="FF7030A0"/>
      <name val="王漢宗中隸書繁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ck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hair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medium"/>
      <right style="thick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ck"/>
      <top style="medium"/>
      <bottom style="dotted"/>
    </border>
    <border>
      <left style="medium"/>
      <right style="thick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thick"/>
      <top>
        <color indexed="63"/>
      </top>
      <bottom style="dotted"/>
    </border>
    <border>
      <left style="dotted"/>
      <right style="thick"/>
      <top style="dotted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thick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thick"/>
      <top style="dotted"/>
      <bottom>
        <color indexed="63"/>
      </bottom>
    </border>
    <border>
      <left style="medium"/>
      <right style="thick"/>
      <top>
        <color indexed="63"/>
      </top>
      <bottom style="dotted"/>
    </border>
    <border>
      <left style="dotted"/>
      <right style="thick"/>
      <top style="dotted"/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hair"/>
    </border>
    <border>
      <left style="dotted"/>
      <right style="dotted"/>
      <top style="hair"/>
      <bottom style="dotted"/>
    </border>
    <border>
      <left style="dotted"/>
      <right style="medium"/>
      <top style="hair"/>
      <bottom style="dott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176" fontId="87" fillId="33" borderId="10" xfId="0" applyNumberFormat="1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91" fillId="0" borderId="0" xfId="0" applyFont="1" applyFill="1" applyBorder="1" applyAlignment="1">
      <alignment horizontal="center"/>
    </xf>
    <xf numFmtId="0" fontId="89" fillId="33" borderId="13" xfId="0" applyFont="1" applyFill="1" applyBorder="1" applyAlignment="1">
      <alignment horizontal="center" vertical="center" wrapText="1"/>
    </xf>
    <xf numFmtId="0" fontId="6" fillId="34" borderId="14" xfId="33" applyFont="1" applyFill="1" applyBorder="1" applyAlignment="1">
      <alignment horizontal="center" vertical="center" shrinkToFit="1"/>
      <protection/>
    </xf>
    <xf numFmtId="0" fontId="7" fillId="34" borderId="15" xfId="33" applyFont="1" applyFill="1" applyBorder="1" applyAlignment="1">
      <alignment horizontal="center" vertical="center" shrinkToFit="1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15" xfId="33" applyFont="1" applyFill="1" applyBorder="1" applyAlignment="1">
      <alignment horizontal="center" vertical="center" shrinkToFit="1"/>
      <protection/>
    </xf>
    <xf numFmtId="0" fontId="8" fillId="34" borderId="14" xfId="33" applyFont="1" applyFill="1" applyBorder="1" applyAlignment="1">
      <alignment horizontal="center" vertical="center" shrinkToFit="1"/>
      <protection/>
    </xf>
    <xf numFmtId="0" fontId="4" fillId="34" borderId="16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/>
    </xf>
    <xf numFmtId="0" fontId="6" fillId="34" borderId="17" xfId="33" applyFont="1" applyFill="1" applyBorder="1" applyAlignment="1">
      <alignment horizontal="center" vertical="center" shrinkToFit="1"/>
      <protection/>
    </xf>
    <xf numFmtId="0" fontId="8" fillId="34" borderId="18" xfId="0" applyFont="1" applyFill="1" applyBorder="1" applyAlignment="1">
      <alignment horizontal="center" vertical="center"/>
    </xf>
    <xf numFmtId="0" fontId="8" fillId="34" borderId="18" xfId="33" applyFont="1" applyFill="1" applyBorder="1" applyAlignment="1">
      <alignment horizontal="center" vertical="center" shrinkToFit="1"/>
      <protection/>
    </xf>
    <xf numFmtId="0" fontId="4" fillId="34" borderId="19" xfId="0" applyFont="1" applyFill="1" applyBorder="1" applyAlignment="1">
      <alignment horizontal="center" vertical="center" shrinkToFit="1"/>
    </xf>
    <xf numFmtId="0" fontId="6" fillId="34" borderId="19" xfId="33" applyFont="1" applyFill="1" applyBorder="1" applyAlignment="1">
      <alignment horizontal="center" vertical="center" shrinkToFit="1"/>
      <protection/>
    </xf>
    <xf numFmtId="0" fontId="8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9" xfId="33" applyFont="1" applyFill="1" applyBorder="1" applyAlignment="1">
      <alignment horizontal="center" vertical="center" shrinkToFit="1"/>
      <protection/>
    </xf>
    <xf numFmtId="0" fontId="8" fillId="34" borderId="20" xfId="33" applyFont="1" applyFill="1" applyBorder="1" applyAlignment="1">
      <alignment horizontal="center" vertical="center" shrinkToFit="1"/>
      <protection/>
    </xf>
    <xf numFmtId="0" fontId="4" fillId="34" borderId="17" xfId="33" applyFont="1" applyFill="1" applyBorder="1" applyAlignment="1">
      <alignment horizontal="center" vertical="center" shrinkToFit="1"/>
      <protection/>
    </xf>
    <xf numFmtId="0" fontId="7" fillId="34" borderId="14" xfId="0" applyFont="1" applyFill="1" applyBorder="1" applyAlignment="1">
      <alignment horizontal="center" vertical="center"/>
    </xf>
    <xf numFmtId="0" fontId="92" fillId="34" borderId="21" xfId="0" applyFont="1" applyFill="1" applyBorder="1" applyAlignment="1">
      <alignment horizontal="center" vertical="center" wrapText="1"/>
    </xf>
    <xf numFmtId="0" fontId="93" fillId="34" borderId="22" xfId="0" applyFont="1" applyFill="1" applyBorder="1" applyAlignment="1">
      <alignment horizontal="center" vertical="center" wrapText="1"/>
    </xf>
    <xf numFmtId="0" fontId="94" fillId="34" borderId="2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4" xfId="33" applyFont="1" applyFill="1" applyBorder="1" applyAlignment="1">
      <alignment horizontal="center" vertical="center" shrinkToFit="1"/>
      <protection/>
    </xf>
    <xf numFmtId="0" fontId="14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4" fillId="23" borderId="14" xfId="0" applyFont="1" applyFill="1" applyBorder="1" applyAlignment="1">
      <alignment horizontal="center" vertical="center" shrinkToFit="1"/>
    </xf>
    <xf numFmtId="0" fontId="8" fillId="23" borderId="15" xfId="0" applyFont="1" applyFill="1" applyBorder="1" applyAlignment="1">
      <alignment horizontal="center" vertical="center"/>
    </xf>
    <xf numFmtId="0" fontId="97" fillId="34" borderId="17" xfId="33" applyFont="1" applyFill="1" applyBorder="1" applyAlignment="1">
      <alignment horizontal="center" vertical="center" shrinkToFit="1"/>
      <protection/>
    </xf>
    <xf numFmtId="0" fontId="6" fillId="34" borderId="16" xfId="33" applyFont="1" applyFill="1" applyBorder="1" applyAlignment="1">
      <alignment horizontal="center" vertical="center" shrinkToFit="1"/>
      <protection/>
    </xf>
    <xf numFmtId="0" fontId="6" fillId="6" borderId="14" xfId="33" applyFont="1" applyFill="1" applyBorder="1" applyAlignment="1">
      <alignment horizontal="center" vertical="center" shrinkToFit="1"/>
      <protection/>
    </xf>
    <xf numFmtId="0" fontId="8" fillId="6" borderId="14" xfId="33" applyFont="1" applyFill="1" applyBorder="1" applyAlignment="1">
      <alignment horizontal="center" vertical="center" shrinkToFit="1"/>
      <protection/>
    </xf>
    <xf numFmtId="0" fontId="6" fillId="6" borderId="17" xfId="33" applyFont="1" applyFill="1" applyBorder="1" applyAlignment="1">
      <alignment horizontal="center" vertical="center" shrinkToFit="1"/>
      <protection/>
    </xf>
    <xf numFmtId="0" fontId="8" fillId="6" borderId="15" xfId="33" applyFont="1" applyFill="1" applyBorder="1" applyAlignment="1">
      <alignment horizontal="center" vertical="center" shrinkToFit="1"/>
      <protection/>
    </xf>
    <xf numFmtId="0" fontId="6" fillId="6" borderId="16" xfId="33" applyFont="1" applyFill="1" applyBorder="1" applyAlignment="1">
      <alignment horizontal="center" vertical="center" shrinkToFit="1"/>
      <protection/>
    </xf>
    <xf numFmtId="0" fontId="6" fillId="10" borderId="17" xfId="33" applyFont="1" applyFill="1" applyBorder="1" applyAlignment="1">
      <alignment horizontal="center" vertical="center" shrinkToFit="1"/>
      <protection/>
    </xf>
    <xf numFmtId="0" fontId="8" fillId="10" borderId="15" xfId="33" applyFont="1" applyFill="1" applyBorder="1" applyAlignment="1">
      <alignment horizontal="center" vertical="center" shrinkToFit="1"/>
      <protection/>
    </xf>
    <xf numFmtId="0" fontId="4" fillId="10" borderId="17" xfId="0" applyFont="1" applyFill="1" applyBorder="1" applyAlignment="1">
      <alignment horizontal="center" vertical="center" shrinkToFit="1"/>
    </xf>
    <xf numFmtId="0" fontId="7" fillId="10" borderId="18" xfId="0" applyFont="1" applyFill="1" applyBorder="1" applyAlignment="1">
      <alignment horizontal="center" vertical="center"/>
    </xf>
    <xf numFmtId="0" fontId="4" fillId="10" borderId="17" xfId="33" applyFont="1" applyFill="1" applyBorder="1" applyAlignment="1">
      <alignment horizontal="center" vertical="center" shrinkToFit="1"/>
      <protection/>
    </xf>
    <xf numFmtId="0" fontId="8" fillId="10" borderId="14" xfId="33" applyFont="1" applyFill="1" applyBorder="1" applyAlignment="1">
      <alignment horizontal="center" vertical="center" shrinkToFit="1"/>
      <protection/>
    </xf>
    <xf numFmtId="0" fontId="6" fillId="10" borderId="14" xfId="33" applyFont="1" applyFill="1" applyBorder="1" applyAlignment="1">
      <alignment horizontal="center" vertical="center" shrinkToFit="1"/>
      <protection/>
    </xf>
    <xf numFmtId="0" fontId="8" fillId="10" borderId="18" xfId="33" applyFont="1" applyFill="1" applyBorder="1" applyAlignment="1">
      <alignment horizontal="center" vertical="center" shrinkToFit="1"/>
      <protection/>
    </xf>
    <xf numFmtId="0" fontId="4" fillId="10" borderId="14" xfId="33" applyFont="1" applyFill="1" applyBorder="1" applyAlignment="1">
      <alignment horizontal="center" vertical="center" shrinkToFit="1"/>
      <protection/>
    </xf>
    <xf numFmtId="0" fontId="8" fillId="10" borderId="15" xfId="0" applyFont="1" applyFill="1" applyBorder="1" applyAlignment="1">
      <alignment horizontal="center" vertical="center"/>
    </xf>
    <xf numFmtId="176" fontId="98" fillId="34" borderId="24" xfId="0" applyNumberFormat="1" applyFont="1" applyFill="1" applyBorder="1" applyAlignment="1">
      <alignment horizontal="center" vertical="center"/>
    </xf>
    <xf numFmtId="0" fontId="92" fillId="34" borderId="25" xfId="33" applyFont="1" applyFill="1" applyBorder="1" applyAlignment="1">
      <alignment horizontal="center" vertical="center" wrapText="1"/>
      <protection/>
    </xf>
    <xf numFmtId="0" fontId="92" fillId="34" borderId="26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4" fillId="34" borderId="14" xfId="33" applyFont="1" applyFill="1" applyBorder="1" applyAlignment="1">
      <alignment horizontal="center" vertical="center" shrinkToFit="1"/>
      <protection/>
    </xf>
    <xf numFmtId="0" fontId="4" fillId="34" borderId="15" xfId="0" applyFont="1" applyFill="1" applyBorder="1" applyAlignment="1">
      <alignment horizontal="center" vertical="center" shrinkToFit="1"/>
    </xf>
    <xf numFmtId="184" fontId="99" fillId="34" borderId="30" xfId="0" applyNumberFormat="1" applyFont="1" applyFill="1" applyBorder="1" applyAlignment="1">
      <alignment horizontal="center" vertical="center"/>
    </xf>
    <xf numFmtId="184" fontId="99" fillId="34" borderId="31" xfId="0" applyNumberFormat="1" applyFont="1" applyFill="1" applyBorder="1" applyAlignment="1">
      <alignment horizontal="center" vertical="center"/>
    </xf>
    <xf numFmtId="184" fontId="100" fillId="34" borderId="30" xfId="0" applyNumberFormat="1" applyFont="1" applyFill="1" applyBorder="1" applyAlignment="1">
      <alignment horizontal="center" vertical="center"/>
    </xf>
    <xf numFmtId="184" fontId="100" fillId="34" borderId="31" xfId="0" applyNumberFormat="1" applyFont="1" applyFill="1" applyBorder="1" applyAlignment="1">
      <alignment horizontal="center" vertical="center"/>
    </xf>
    <xf numFmtId="185" fontId="101" fillId="34" borderId="32" xfId="0" applyNumberFormat="1" applyFont="1" applyFill="1" applyBorder="1" applyAlignment="1">
      <alignment horizontal="center" vertical="center"/>
    </xf>
    <xf numFmtId="185" fontId="101" fillId="34" borderId="33" xfId="0" applyNumberFormat="1" applyFont="1" applyFill="1" applyBorder="1" applyAlignment="1">
      <alignment horizontal="center" vertical="center"/>
    </xf>
    <xf numFmtId="0" fontId="92" fillId="34" borderId="34" xfId="33" applyFont="1" applyFill="1" applyBorder="1" applyAlignment="1">
      <alignment horizontal="center" vertical="center" wrapText="1"/>
      <protection/>
    </xf>
    <xf numFmtId="0" fontId="92" fillId="34" borderId="35" xfId="0" applyFont="1" applyFill="1" applyBorder="1" applyAlignment="1">
      <alignment horizontal="center" vertical="center" wrapText="1"/>
    </xf>
    <xf numFmtId="176" fontId="98" fillId="34" borderId="36" xfId="0" applyNumberFormat="1" applyFont="1" applyFill="1" applyBorder="1" applyAlignment="1">
      <alignment horizontal="center" vertical="center"/>
    </xf>
    <xf numFmtId="176" fontId="98" fillId="34" borderId="37" xfId="0" applyNumberFormat="1" applyFont="1" applyFill="1" applyBorder="1" applyAlignment="1">
      <alignment horizontal="center" vertical="center"/>
    </xf>
    <xf numFmtId="0" fontId="94" fillId="34" borderId="30" xfId="0" applyFont="1" applyFill="1" applyBorder="1" applyAlignment="1">
      <alignment horizontal="center" vertical="center"/>
    </xf>
    <xf numFmtId="0" fontId="94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5" fillId="34" borderId="30" xfId="33" applyFont="1" applyFill="1" applyBorder="1" applyAlignment="1">
      <alignment horizontal="center" vertical="center" wrapText="1"/>
      <protection/>
    </xf>
    <xf numFmtId="0" fontId="5" fillId="34" borderId="31" xfId="0" applyFont="1" applyFill="1" applyBorder="1" applyAlignment="1">
      <alignment horizontal="center" vertical="center" wrapText="1"/>
    </xf>
    <xf numFmtId="0" fontId="102" fillId="34" borderId="30" xfId="33" applyFont="1" applyFill="1" applyBorder="1" applyAlignment="1">
      <alignment horizontal="center" vertical="center" wrapText="1"/>
      <protection/>
    </xf>
    <xf numFmtId="0" fontId="102" fillId="34" borderId="31" xfId="0" applyFont="1" applyFill="1" applyBorder="1" applyAlignment="1">
      <alignment horizontal="center" vertical="center" wrapText="1"/>
    </xf>
    <xf numFmtId="0" fontId="92" fillId="34" borderId="38" xfId="0" applyFont="1" applyFill="1" applyBorder="1" applyAlignment="1">
      <alignment horizontal="center" vertical="center" wrapText="1"/>
    </xf>
    <xf numFmtId="176" fontId="98" fillId="34" borderId="39" xfId="0" applyNumberFormat="1" applyFont="1" applyFill="1" applyBorder="1" applyAlignment="1">
      <alignment horizontal="center" vertical="center"/>
    </xf>
    <xf numFmtId="0" fontId="92" fillId="34" borderId="35" xfId="33" applyFont="1" applyFill="1" applyBorder="1" applyAlignment="1">
      <alignment horizontal="center" vertical="center" wrapText="1"/>
      <protection/>
    </xf>
    <xf numFmtId="0" fontId="92" fillId="34" borderId="40" xfId="33" applyFont="1" applyFill="1" applyBorder="1" applyAlignment="1">
      <alignment horizontal="center" vertical="center" wrapText="1"/>
      <protection/>
    </xf>
    <xf numFmtId="0" fontId="92" fillId="34" borderId="41" xfId="33" applyFont="1" applyFill="1" applyBorder="1" applyAlignment="1">
      <alignment horizontal="center" vertical="center" wrapText="1"/>
      <protection/>
    </xf>
    <xf numFmtId="0" fontId="5" fillId="34" borderId="31" xfId="33" applyFont="1" applyFill="1" applyBorder="1" applyAlignment="1">
      <alignment horizontal="center" vertical="center" wrapText="1"/>
      <protection/>
    </xf>
    <xf numFmtId="0" fontId="94" fillId="34" borderId="17" xfId="0" applyFont="1" applyFill="1" applyBorder="1" applyAlignment="1">
      <alignment horizontal="center" vertical="center"/>
    </xf>
    <xf numFmtId="0" fontId="92" fillId="34" borderId="42" xfId="0" applyFont="1" applyFill="1" applyBorder="1" applyAlignment="1">
      <alignment horizontal="center" vertical="center" wrapText="1"/>
    </xf>
    <xf numFmtId="0" fontId="92" fillId="34" borderId="26" xfId="33" applyFont="1" applyFill="1" applyBorder="1" applyAlignment="1">
      <alignment horizontal="center" vertical="center" wrapText="1"/>
      <protection/>
    </xf>
    <xf numFmtId="0" fontId="92" fillId="34" borderId="21" xfId="0" applyFont="1" applyFill="1" applyBorder="1" applyAlignment="1">
      <alignment horizontal="center" vertical="center" wrapText="1"/>
    </xf>
    <xf numFmtId="0" fontId="92" fillId="34" borderId="40" xfId="0" applyFont="1" applyFill="1" applyBorder="1" applyAlignment="1">
      <alignment horizontal="center" vertical="center" wrapText="1"/>
    </xf>
    <xf numFmtId="185" fontId="101" fillId="34" borderId="43" xfId="0" applyNumberFormat="1" applyFont="1" applyFill="1" applyBorder="1" applyAlignment="1">
      <alignment horizontal="center" vertical="center"/>
    </xf>
    <xf numFmtId="185" fontId="101" fillId="34" borderId="44" xfId="0" applyNumberFormat="1" applyFont="1" applyFill="1" applyBorder="1" applyAlignment="1">
      <alignment horizontal="center" vertical="center"/>
    </xf>
    <xf numFmtId="185" fontId="101" fillId="34" borderId="4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185" fontId="101" fillId="34" borderId="4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4" fontId="99" fillId="34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4" borderId="31" xfId="33" applyFont="1" applyFill="1" applyBorder="1" applyAlignment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 wrapText="1"/>
    </xf>
    <xf numFmtId="0" fontId="102" fillId="34" borderId="31" xfId="33" applyFont="1" applyFill="1" applyBorder="1" applyAlignment="1">
      <alignment horizontal="center" vertical="center" wrapText="1"/>
      <protection/>
    </xf>
    <xf numFmtId="0" fontId="102" fillId="34" borderId="17" xfId="0" applyFont="1" applyFill="1" applyBorder="1" applyAlignment="1">
      <alignment horizontal="center" vertical="center" wrapText="1"/>
    </xf>
    <xf numFmtId="176" fontId="98" fillId="34" borderId="46" xfId="0" applyNumberFormat="1" applyFont="1" applyFill="1" applyBorder="1" applyAlignment="1">
      <alignment horizontal="center" vertical="center"/>
    </xf>
    <xf numFmtId="0" fontId="94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184" fontId="99" fillId="34" borderId="22" xfId="0" applyNumberFormat="1" applyFont="1" applyFill="1" applyBorder="1" applyAlignment="1">
      <alignment horizontal="center" vertical="center"/>
    </xf>
    <xf numFmtId="0" fontId="5" fillId="34" borderId="17" xfId="33" applyFont="1" applyFill="1" applyBorder="1" applyAlignment="1">
      <alignment horizontal="left" vertical="center" wrapText="1"/>
      <protection/>
    </xf>
    <xf numFmtId="0" fontId="5" fillId="34" borderId="18" xfId="33" applyFont="1" applyFill="1" applyBorder="1" applyAlignment="1">
      <alignment horizontal="left" vertical="center" wrapText="1"/>
      <protection/>
    </xf>
    <xf numFmtId="184" fontId="99" fillId="34" borderId="15" xfId="0" applyNumberFormat="1" applyFont="1" applyFill="1" applyBorder="1" applyAlignment="1">
      <alignment horizontal="center" vertical="center"/>
    </xf>
    <xf numFmtId="0" fontId="102" fillId="34" borderId="17" xfId="33" applyFont="1" applyFill="1" applyBorder="1" applyAlignment="1">
      <alignment horizontal="center" vertical="center" wrapText="1"/>
      <protection/>
    </xf>
    <xf numFmtId="0" fontId="102" fillId="34" borderId="18" xfId="33" applyFont="1" applyFill="1" applyBorder="1" applyAlignment="1">
      <alignment horizontal="center" vertical="center" wrapText="1"/>
      <protection/>
    </xf>
    <xf numFmtId="0" fontId="5" fillId="34" borderId="15" xfId="33" applyFont="1" applyFill="1" applyBorder="1" applyAlignment="1">
      <alignment horizontal="center" vertical="center" wrapText="1"/>
      <protection/>
    </xf>
    <xf numFmtId="184" fontId="10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3" fillId="34" borderId="15" xfId="33" applyFont="1" applyFill="1" applyBorder="1" applyAlignment="1">
      <alignment horizontal="center" vertical="center" wrapText="1"/>
      <protection/>
    </xf>
    <xf numFmtId="0" fontId="93" fillId="34" borderId="31" xfId="0" applyFont="1" applyFill="1" applyBorder="1" applyAlignment="1">
      <alignment horizontal="center" vertical="center" wrapText="1"/>
    </xf>
    <xf numFmtId="0" fontId="5" fillId="34" borderId="14" xfId="33" applyFont="1" applyFill="1" applyBorder="1" applyAlignment="1">
      <alignment horizontal="center" vertical="center" wrapText="1"/>
      <protection/>
    </xf>
    <xf numFmtId="184" fontId="99" fillId="34" borderId="14" xfId="0" applyNumberFormat="1" applyFont="1" applyFill="1" applyBorder="1" applyAlignment="1">
      <alignment horizontal="center" vertical="center"/>
    </xf>
    <xf numFmtId="0" fontId="5" fillId="34" borderId="17" xfId="33" applyFont="1" applyFill="1" applyBorder="1" applyAlignment="1">
      <alignment horizontal="center" vertical="center" wrapText="1"/>
      <protection/>
    </xf>
    <xf numFmtId="184" fontId="100" fillId="34" borderId="22" xfId="0" applyNumberFormat="1" applyFont="1" applyFill="1" applyBorder="1" applyAlignment="1">
      <alignment horizontal="center" vertical="center"/>
    </xf>
    <xf numFmtId="185" fontId="101" fillId="34" borderId="23" xfId="0" applyNumberFormat="1" applyFont="1" applyFill="1" applyBorder="1" applyAlignment="1">
      <alignment horizontal="center" vertical="center"/>
    </xf>
    <xf numFmtId="184" fontId="100" fillId="34" borderId="17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94" fillId="34" borderId="14" xfId="0" applyFont="1" applyFill="1" applyBorder="1" applyAlignment="1">
      <alignment horizontal="center" vertical="center"/>
    </xf>
    <xf numFmtId="0" fontId="102" fillId="34" borderId="15" xfId="33" applyFont="1" applyFill="1" applyBorder="1" applyAlignment="1">
      <alignment horizontal="center" vertical="center" wrapText="1"/>
      <protection/>
    </xf>
    <xf numFmtId="184" fontId="100" fillId="34" borderId="17" xfId="0" applyNumberFormat="1" applyFont="1" applyFill="1" applyBorder="1" applyAlignment="1">
      <alignment horizontal="center" vertical="center"/>
    </xf>
    <xf numFmtId="0" fontId="93" fillId="34" borderId="17" xfId="0" applyFont="1" applyFill="1" applyBorder="1" applyAlignment="1">
      <alignment horizontal="center" vertical="center" wrapText="1"/>
    </xf>
    <xf numFmtId="0" fontId="103" fillId="0" borderId="47" xfId="0" applyFont="1" applyFill="1" applyBorder="1" applyAlignment="1">
      <alignment horizontal="center" vertical="center"/>
    </xf>
    <xf numFmtId="184" fontId="99" fillId="34" borderId="17" xfId="0" applyNumberFormat="1" applyFont="1" applyFill="1" applyBorder="1" applyAlignment="1">
      <alignment vertical="center"/>
    </xf>
    <xf numFmtId="184" fontId="100" fillId="34" borderId="14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106" fillId="34" borderId="15" xfId="0" applyFont="1" applyFill="1" applyBorder="1" applyAlignment="1">
      <alignment horizontal="center" vertical="center" wrapText="1"/>
    </xf>
    <xf numFmtId="0" fontId="94" fillId="34" borderId="48" xfId="0" applyFont="1" applyFill="1" applyBorder="1" applyAlignment="1">
      <alignment horizontal="center" vertical="center"/>
    </xf>
    <xf numFmtId="176" fontId="98" fillId="34" borderId="24" xfId="0" applyNumberFormat="1" applyFont="1" applyFill="1" applyBorder="1" applyAlignment="1">
      <alignment horizontal="center" vertical="center"/>
    </xf>
    <xf numFmtId="0" fontId="94" fillId="34" borderId="22" xfId="0" applyFont="1" applyFill="1" applyBorder="1" applyAlignment="1">
      <alignment horizontal="center" vertical="center"/>
    </xf>
    <xf numFmtId="0" fontId="7" fillId="34" borderId="15" xfId="33" applyFont="1" applyFill="1" applyBorder="1" applyAlignment="1">
      <alignment horizontal="center" vertical="center" wrapText="1"/>
      <protection/>
    </xf>
    <xf numFmtId="0" fontId="7" fillId="34" borderId="31" xfId="0" applyFont="1" applyFill="1" applyBorder="1" applyAlignment="1">
      <alignment horizontal="center" vertical="center" wrapText="1"/>
    </xf>
    <xf numFmtId="184" fontId="99" fillId="34" borderId="49" xfId="0" applyNumberFormat="1" applyFont="1" applyFill="1" applyBorder="1" applyAlignment="1">
      <alignment horizontal="center" vertical="center"/>
    </xf>
    <xf numFmtId="184" fontId="100" fillId="34" borderId="49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5" fontId="101" fillId="34" borderId="50" xfId="0" applyNumberFormat="1" applyFont="1" applyFill="1" applyBorder="1" applyAlignment="1">
      <alignment horizontal="center" vertical="center"/>
    </xf>
    <xf numFmtId="0" fontId="5" fillId="34" borderId="49" xfId="33" applyFont="1" applyFill="1" applyBorder="1" applyAlignment="1">
      <alignment horizontal="center" vertical="center" wrapText="1"/>
      <protection/>
    </xf>
    <xf numFmtId="0" fontId="102" fillId="34" borderId="49" xfId="33" applyFont="1" applyFill="1" applyBorder="1" applyAlignment="1">
      <alignment horizontal="center" vertical="center" wrapText="1"/>
      <protection/>
    </xf>
    <xf numFmtId="0" fontId="107" fillId="0" borderId="0" xfId="0" applyFont="1" applyFill="1" applyBorder="1" applyAlignment="1">
      <alignment horizontal="left" vertical="center"/>
    </xf>
    <xf numFmtId="0" fontId="18" fillId="35" borderId="51" xfId="0" applyFont="1" applyFill="1" applyBorder="1" applyAlignment="1">
      <alignment horizontal="center" vertical="top"/>
    </xf>
    <xf numFmtId="0" fontId="108" fillId="0" borderId="52" xfId="0" applyFont="1" applyBorder="1" applyAlignment="1">
      <alignment horizontal="center" vertical="top"/>
    </xf>
    <xf numFmtId="0" fontId="108" fillId="0" borderId="53" xfId="0" applyFont="1" applyBorder="1" applyAlignment="1">
      <alignment horizontal="center" vertical="top"/>
    </xf>
    <xf numFmtId="0" fontId="108" fillId="0" borderId="54" xfId="0" applyFont="1" applyBorder="1" applyAlignment="1">
      <alignment horizontal="center" vertical="top"/>
    </xf>
    <xf numFmtId="0" fontId="108" fillId="0" borderId="55" xfId="0" applyFont="1" applyBorder="1" applyAlignment="1">
      <alignment horizontal="center" vertical="top"/>
    </xf>
    <xf numFmtId="0" fontId="108" fillId="0" borderId="56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shrinkToFit="1"/>
    </xf>
    <xf numFmtId="0" fontId="109" fillId="0" borderId="0" xfId="0" applyFont="1" applyAlignment="1">
      <alignment horizontal="center" vertical="center" shrinkToFit="1"/>
    </xf>
    <xf numFmtId="0" fontId="109" fillId="0" borderId="57" xfId="0" applyFont="1" applyBorder="1" applyAlignment="1">
      <alignment horizontal="center" vertical="center" shrinkToFit="1"/>
    </xf>
    <xf numFmtId="0" fontId="94" fillId="34" borderId="49" xfId="0" applyFont="1" applyFill="1" applyBorder="1" applyAlignment="1">
      <alignment horizontal="center" vertical="center"/>
    </xf>
    <xf numFmtId="0" fontId="4" fillId="34" borderId="16" xfId="33" applyFont="1" applyFill="1" applyBorder="1" applyAlignment="1">
      <alignment horizontal="center" vertical="center" shrinkToFit="1"/>
      <protection/>
    </xf>
    <xf numFmtId="0" fontId="4" fillId="34" borderId="14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wrapText="1"/>
    </xf>
    <xf numFmtId="0" fontId="102" fillId="34" borderId="22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43</xdr:row>
      <xdr:rowOff>19050</xdr:rowOff>
    </xdr:from>
    <xdr:ext cx="1724025" cy="266700"/>
    <xdr:sp fLocksText="0">
      <xdr:nvSpPr>
        <xdr:cNvPr id="1" name="文字方塊 1"/>
        <xdr:cNvSpPr txBox="1">
          <a:spLocks noChangeArrowheads="1"/>
        </xdr:cNvSpPr>
      </xdr:nvSpPr>
      <xdr:spPr>
        <a:xfrm>
          <a:off x="6096000" y="127444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28575</xdr:colOff>
      <xdr:row>43</xdr:row>
      <xdr:rowOff>19050</xdr:rowOff>
    </xdr:from>
    <xdr:ext cx="1724025" cy="266700"/>
    <xdr:sp fLocksText="0">
      <xdr:nvSpPr>
        <xdr:cNvPr id="2" name="文字方塊 2"/>
        <xdr:cNvSpPr txBox="1">
          <a:spLocks noChangeArrowheads="1"/>
        </xdr:cNvSpPr>
      </xdr:nvSpPr>
      <xdr:spPr>
        <a:xfrm>
          <a:off x="6096000" y="127444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28575</xdr:colOff>
      <xdr:row>43</xdr:row>
      <xdr:rowOff>19050</xdr:rowOff>
    </xdr:from>
    <xdr:ext cx="1724025" cy="266700"/>
    <xdr:sp fLocksText="0">
      <xdr:nvSpPr>
        <xdr:cNvPr id="3" name="文字方塊 3"/>
        <xdr:cNvSpPr txBox="1">
          <a:spLocks noChangeArrowheads="1"/>
        </xdr:cNvSpPr>
      </xdr:nvSpPr>
      <xdr:spPr>
        <a:xfrm>
          <a:off x="6096000" y="127444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342900</xdr:colOff>
      <xdr:row>43</xdr:row>
      <xdr:rowOff>314325</xdr:rowOff>
    </xdr:from>
    <xdr:to>
      <xdr:col>16</xdr:col>
      <xdr:colOff>114300</xdr:colOff>
      <xdr:row>44</xdr:row>
      <xdr:rowOff>304800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3533775" y="13039725"/>
          <a:ext cx="5600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(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黃色底標示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)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    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(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綠色底標示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)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       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(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藍色底標示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)</a:t>
          </a:r>
          <a:r>
            <a:rPr lang="en-US" cap="none" sz="1200" b="0" i="0" u="none" baseline="0">
              <a:solidFill>
                <a:srgbClr val="003366"/>
              </a:solidFill>
              <a:latin typeface="王漢宗中隸書繁"/>
              <a:ea typeface="王漢宗中隸書繁"/>
              <a:cs typeface="王漢宗中隸書繁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zoomScalePageLayoutView="0" workbookViewId="0" topLeftCell="A1">
      <selection activeCell="B4" sqref="B4:J42"/>
    </sheetView>
  </sheetViews>
  <sheetFormatPr defaultColWidth="9.00390625" defaultRowHeight="15.75"/>
  <cols>
    <col min="1" max="1" width="3.00390625" style="1" customWidth="1"/>
    <col min="2" max="2" width="4.50390625" style="1" customWidth="1"/>
    <col min="3" max="3" width="2.625" style="2" customWidth="1"/>
    <col min="4" max="4" width="13.50390625" style="3" customWidth="1"/>
    <col min="5" max="5" width="18.25390625" style="1" customWidth="1"/>
    <col min="6" max="6" width="17.00390625" style="1" customWidth="1"/>
    <col min="7" max="7" width="16.75390625" style="1" customWidth="1"/>
    <col min="8" max="8" width="4.00390625" style="4" customWidth="1"/>
    <col min="9" max="9" width="14.875" style="1" customWidth="1"/>
    <col min="10" max="10" width="4.125" style="4" customWidth="1"/>
    <col min="11" max="14" width="3.625" style="5" customWidth="1"/>
    <col min="15" max="16" width="2.625" style="5" customWidth="1"/>
    <col min="17" max="17" width="4.625" style="5" customWidth="1"/>
    <col min="18" max="18" width="3.125" style="4" customWidth="1"/>
    <col min="19" max="16384" width="9.00390625" style="1" customWidth="1"/>
  </cols>
  <sheetData>
    <row r="1" spans="2:19" ht="57" customHeight="1">
      <c r="B1" s="141" t="s">
        <v>14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2"/>
      <c r="S1"/>
    </row>
    <row r="2" spans="2:18" ht="30.75" customHeight="1" thickBot="1">
      <c r="B2" s="138" t="s">
        <v>212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"/>
    </row>
    <row r="3" spans="2:18" s="2" customFormat="1" ht="19.5" customHeight="1" thickBot="1">
      <c r="B3" s="6"/>
      <c r="C3" s="10"/>
      <c r="D3" s="10" t="s">
        <v>6</v>
      </c>
      <c r="E3" s="10" t="s">
        <v>7</v>
      </c>
      <c r="F3" s="143" t="s">
        <v>8</v>
      </c>
      <c r="G3" s="143"/>
      <c r="H3" s="143"/>
      <c r="I3" s="10" t="s">
        <v>9</v>
      </c>
      <c r="J3" s="9" t="s">
        <v>18</v>
      </c>
      <c r="K3" s="7" t="s">
        <v>10</v>
      </c>
      <c r="L3" s="8" t="s">
        <v>15</v>
      </c>
      <c r="M3" s="7" t="s">
        <v>11</v>
      </c>
      <c r="N3" s="7" t="s">
        <v>12</v>
      </c>
      <c r="O3" s="8" t="s">
        <v>16</v>
      </c>
      <c r="P3" s="8" t="s">
        <v>17</v>
      </c>
      <c r="Q3" s="11" t="s">
        <v>13</v>
      </c>
      <c r="R3" s="14" t="s">
        <v>26</v>
      </c>
    </row>
    <row r="4" spans="2:18" s="2" customFormat="1" ht="29.25" customHeight="1">
      <c r="B4" s="80">
        <v>43619</v>
      </c>
      <c r="C4" s="82" t="s">
        <v>0</v>
      </c>
      <c r="D4" s="84" t="s">
        <v>19</v>
      </c>
      <c r="E4" s="25" t="s">
        <v>34</v>
      </c>
      <c r="F4" s="29" t="s">
        <v>35</v>
      </c>
      <c r="G4" s="25" t="s">
        <v>37</v>
      </c>
      <c r="H4" s="86" t="s">
        <v>20</v>
      </c>
      <c r="I4" s="26" t="s">
        <v>104</v>
      </c>
      <c r="J4" s="88"/>
      <c r="K4" s="72">
        <v>7</v>
      </c>
      <c r="L4" s="72">
        <v>2.7</v>
      </c>
      <c r="M4" s="72">
        <v>2.2</v>
      </c>
      <c r="N4" s="72">
        <v>2.6</v>
      </c>
      <c r="O4" s="74">
        <v>0</v>
      </c>
      <c r="P4" s="74">
        <v>0</v>
      </c>
      <c r="Q4" s="76">
        <f>K4*70+L4*75+M4*25+N4*45+O4*60</f>
        <v>864.5</v>
      </c>
      <c r="R4" s="65" t="s">
        <v>27</v>
      </c>
    </row>
    <row r="5" spans="2:18" s="2" customFormat="1" ht="15.75" customHeight="1">
      <c r="B5" s="81"/>
      <c r="C5" s="83"/>
      <c r="D5" s="85"/>
      <c r="E5" s="18" t="s">
        <v>46</v>
      </c>
      <c r="F5" s="18" t="s">
        <v>36</v>
      </c>
      <c r="G5" s="21" t="s">
        <v>38</v>
      </c>
      <c r="H5" s="87"/>
      <c r="I5" s="18" t="s">
        <v>103</v>
      </c>
      <c r="J5" s="89"/>
      <c r="K5" s="73"/>
      <c r="L5" s="73"/>
      <c r="M5" s="73"/>
      <c r="N5" s="73"/>
      <c r="O5" s="75"/>
      <c r="P5" s="75"/>
      <c r="Q5" s="77"/>
      <c r="R5" s="66"/>
    </row>
    <row r="6" spans="2:18" ht="29.25" customHeight="1">
      <c r="B6" s="113">
        <v>43620</v>
      </c>
      <c r="C6" s="134" t="s">
        <v>1</v>
      </c>
      <c r="D6" s="39" t="s">
        <v>39</v>
      </c>
      <c r="E6" s="39" t="s">
        <v>41</v>
      </c>
      <c r="F6" s="39" t="s">
        <v>43</v>
      </c>
      <c r="G6" s="39" t="s">
        <v>45</v>
      </c>
      <c r="H6" s="127" t="s">
        <v>29</v>
      </c>
      <c r="I6" s="15" t="s">
        <v>105</v>
      </c>
      <c r="J6" s="135" t="s">
        <v>134</v>
      </c>
      <c r="K6" s="128">
        <v>6</v>
      </c>
      <c r="L6" s="128">
        <v>2.8</v>
      </c>
      <c r="M6" s="128">
        <v>2.1</v>
      </c>
      <c r="N6" s="128">
        <v>2.7</v>
      </c>
      <c r="O6" s="140">
        <v>1</v>
      </c>
      <c r="P6" s="140">
        <v>0</v>
      </c>
      <c r="Q6" s="105">
        <f>K6*70+L6*75+M6*25+N6*45+O6*60</f>
        <v>864</v>
      </c>
      <c r="R6" s="78" t="s">
        <v>27</v>
      </c>
    </row>
    <row r="7" spans="2:18" s="2" customFormat="1" ht="15.75" customHeight="1">
      <c r="B7" s="81"/>
      <c r="C7" s="114"/>
      <c r="D7" s="30" t="s">
        <v>40</v>
      </c>
      <c r="E7" s="16" t="s">
        <v>42</v>
      </c>
      <c r="F7" s="17" t="s">
        <v>44</v>
      </c>
      <c r="G7" s="18" t="s">
        <v>28</v>
      </c>
      <c r="H7" s="122"/>
      <c r="I7" s="18" t="s">
        <v>106</v>
      </c>
      <c r="J7" s="89"/>
      <c r="K7" s="119"/>
      <c r="L7" s="119"/>
      <c r="M7" s="119"/>
      <c r="N7" s="119"/>
      <c r="O7" s="123"/>
      <c r="P7" s="123"/>
      <c r="Q7" s="101"/>
      <c r="R7" s="79"/>
    </row>
    <row r="8" spans="2:18" ht="29.25" customHeight="1">
      <c r="B8" s="113">
        <v>43621</v>
      </c>
      <c r="C8" s="96" t="s">
        <v>2</v>
      </c>
      <c r="D8" s="31" t="s">
        <v>202</v>
      </c>
      <c r="E8" s="31" t="s">
        <v>178</v>
      </c>
      <c r="F8" s="31" t="s">
        <v>122</v>
      </c>
      <c r="G8" s="31" t="s">
        <v>132</v>
      </c>
      <c r="H8" s="129" t="s">
        <v>30</v>
      </c>
      <c r="I8" s="15" t="s">
        <v>159</v>
      </c>
      <c r="J8" s="120"/>
      <c r="K8" s="107">
        <v>6.9</v>
      </c>
      <c r="L8" s="107">
        <v>2.8</v>
      </c>
      <c r="M8" s="107">
        <v>2.2</v>
      </c>
      <c r="N8" s="107">
        <v>2.6</v>
      </c>
      <c r="O8" s="136">
        <v>0</v>
      </c>
      <c r="P8" s="136">
        <v>0</v>
      </c>
      <c r="Q8" s="102">
        <f>K8*70+L8*75+M8*25+N8*45+O8*60</f>
        <v>865</v>
      </c>
      <c r="R8" s="78" t="s">
        <v>27</v>
      </c>
    </row>
    <row r="9" spans="2:18" s="2" customFormat="1" ht="15.75" customHeight="1">
      <c r="B9" s="81"/>
      <c r="C9" s="114"/>
      <c r="D9" s="30" t="s">
        <v>203</v>
      </c>
      <c r="E9" s="19" t="s">
        <v>179</v>
      </c>
      <c r="F9" s="18" t="s">
        <v>123</v>
      </c>
      <c r="G9" s="19" t="s">
        <v>133</v>
      </c>
      <c r="H9" s="122"/>
      <c r="I9" s="19" t="s">
        <v>117</v>
      </c>
      <c r="J9" s="144"/>
      <c r="K9" s="119"/>
      <c r="L9" s="119"/>
      <c r="M9" s="119"/>
      <c r="N9" s="119"/>
      <c r="O9" s="123"/>
      <c r="P9" s="123"/>
      <c r="Q9" s="101"/>
      <c r="R9" s="79"/>
    </row>
    <row r="10" spans="2:18" ht="29.25" customHeight="1">
      <c r="B10" s="113">
        <v>43622</v>
      </c>
      <c r="C10" s="114" t="s">
        <v>3</v>
      </c>
      <c r="D10" s="70" t="s">
        <v>5</v>
      </c>
      <c r="E10" s="20" t="s">
        <v>48</v>
      </c>
      <c r="F10" s="38" t="s">
        <v>50</v>
      </c>
      <c r="G10" s="31" t="s">
        <v>52</v>
      </c>
      <c r="H10" s="129" t="s">
        <v>31</v>
      </c>
      <c r="I10" s="22" t="s">
        <v>107</v>
      </c>
      <c r="J10" s="125" t="s">
        <v>134</v>
      </c>
      <c r="K10" s="139">
        <v>6.1</v>
      </c>
      <c r="L10" s="139">
        <v>2.8</v>
      </c>
      <c r="M10" s="139">
        <v>2.1</v>
      </c>
      <c r="N10" s="139">
        <v>2.6</v>
      </c>
      <c r="O10" s="132">
        <v>1</v>
      </c>
      <c r="P10" s="132">
        <v>0</v>
      </c>
      <c r="Q10" s="103">
        <f>K10*70+L10*75+M10*25+N10*45+O10*60+P10*120</f>
        <v>866.5</v>
      </c>
      <c r="R10" s="98" t="s">
        <v>27</v>
      </c>
    </row>
    <row r="11" spans="2:18" s="2" customFormat="1" ht="15.75" customHeight="1">
      <c r="B11" s="91"/>
      <c r="C11" s="96"/>
      <c r="D11" s="71"/>
      <c r="E11" s="27" t="s">
        <v>49</v>
      </c>
      <c r="F11" s="27" t="s">
        <v>51</v>
      </c>
      <c r="G11" s="19" t="s">
        <v>199</v>
      </c>
      <c r="H11" s="127"/>
      <c r="I11" s="19" t="s">
        <v>108</v>
      </c>
      <c r="J11" s="137"/>
      <c r="K11" s="133"/>
      <c r="L11" s="133"/>
      <c r="M11" s="133"/>
      <c r="N11" s="133"/>
      <c r="O11" s="133"/>
      <c r="P11" s="133"/>
      <c r="Q11" s="104"/>
      <c r="R11" s="100"/>
    </row>
    <row r="12" spans="2:18" s="2" customFormat="1" ht="22.5" customHeight="1" thickBot="1">
      <c r="B12" s="64">
        <v>43623</v>
      </c>
      <c r="C12" s="35" t="s">
        <v>32</v>
      </c>
      <c r="D12" s="67" t="s">
        <v>33</v>
      </c>
      <c r="E12" s="68"/>
      <c r="F12" s="68"/>
      <c r="G12" s="68"/>
      <c r="H12" s="68"/>
      <c r="I12" s="69"/>
      <c r="J12" s="34"/>
      <c r="K12" s="36"/>
      <c r="L12" s="36"/>
      <c r="M12" s="36"/>
      <c r="N12" s="36"/>
      <c r="O12" s="36"/>
      <c r="P12" s="36"/>
      <c r="Q12" s="37"/>
      <c r="R12" s="33"/>
    </row>
    <row r="13" spans="2:18" ht="29.25" customHeight="1">
      <c r="B13" s="113">
        <v>43626</v>
      </c>
      <c r="C13" s="114" t="s">
        <v>0</v>
      </c>
      <c r="D13" s="71" t="s">
        <v>19</v>
      </c>
      <c r="E13" s="38" t="s">
        <v>53</v>
      </c>
      <c r="F13" s="39" t="s">
        <v>176</v>
      </c>
      <c r="G13" s="38" t="s">
        <v>55</v>
      </c>
      <c r="H13" s="122" t="s">
        <v>20</v>
      </c>
      <c r="I13" s="49" t="s">
        <v>109</v>
      </c>
      <c r="J13" s="135"/>
      <c r="K13" s="119">
        <v>7</v>
      </c>
      <c r="L13" s="119">
        <v>2.7</v>
      </c>
      <c r="M13" s="119">
        <v>2.2</v>
      </c>
      <c r="N13" s="119">
        <v>2.6</v>
      </c>
      <c r="O13" s="123">
        <v>0</v>
      </c>
      <c r="P13" s="123">
        <v>0</v>
      </c>
      <c r="Q13" s="101">
        <f>K13*70+L13*75+M13*25+N13*45+O13*60</f>
        <v>864.5</v>
      </c>
      <c r="R13" s="94" t="s">
        <v>27</v>
      </c>
    </row>
    <row r="14" spans="2:18" s="2" customFormat="1" ht="15.75" customHeight="1">
      <c r="B14" s="81"/>
      <c r="C14" s="83"/>
      <c r="D14" s="85"/>
      <c r="E14" s="19" t="s">
        <v>54</v>
      </c>
      <c r="F14" s="19" t="s">
        <v>177</v>
      </c>
      <c r="G14" s="32" t="s">
        <v>56</v>
      </c>
      <c r="H14" s="115"/>
      <c r="I14" s="50" t="s">
        <v>110</v>
      </c>
      <c r="J14" s="89"/>
      <c r="K14" s="73"/>
      <c r="L14" s="73"/>
      <c r="M14" s="73"/>
      <c r="N14" s="73"/>
      <c r="O14" s="75"/>
      <c r="P14" s="75"/>
      <c r="Q14" s="77"/>
      <c r="R14" s="66"/>
    </row>
    <row r="15" spans="2:18" ht="29.25" customHeight="1">
      <c r="B15" s="113">
        <v>43627</v>
      </c>
      <c r="C15" s="83" t="s">
        <v>1</v>
      </c>
      <c r="D15" s="31" t="s">
        <v>57</v>
      </c>
      <c r="E15" s="31" t="s">
        <v>135</v>
      </c>
      <c r="F15" s="31" t="s">
        <v>200</v>
      </c>
      <c r="G15" s="28" t="s">
        <v>137</v>
      </c>
      <c r="H15" s="95" t="s">
        <v>24</v>
      </c>
      <c r="I15" s="54" t="s">
        <v>111</v>
      </c>
      <c r="J15" s="111" t="s">
        <v>134</v>
      </c>
      <c r="K15" s="73">
        <v>6.1</v>
      </c>
      <c r="L15" s="73">
        <v>2.8</v>
      </c>
      <c r="M15" s="73">
        <v>2</v>
      </c>
      <c r="N15" s="73">
        <v>2.6</v>
      </c>
      <c r="O15" s="75">
        <v>1</v>
      </c>
      <c r="P15" s="75">
        <v>0</v>
      </c>
      <c r="Q15" s="77">
        <f>K15*70+L15*75+M15*25+N15*45+O15*60</f>
        <v>864</v>
      </c>
      <c r="R15" s="78" t="s">
        <v>27</v>
      </c>
    </row>
    <row r="16" spans="2:18" s="2" customFormat="1" ht="15.75" customHeight="1">
      <c r="B16" s="81"/>
      <c r="C16" s="83"/>
      <c r="D16" s="18" t="s">
        <v>58</v>
      </c>
      <c r="E16" s="18" t="s">
        <v>136</v>
      </c>
      <c r="F16" s="18" t="s">
        <v>201</v>
      </c>
      <c r="G16" s="17" t="s">
        <v>138</v>
      </c>
      <c r="H16" s="95"/>
      <c r="I16" s="55" t="s">
        <v>190</v>
      </c>
      <c r="J16" s="111"/>
      <c r="K16" s="73"/>
      <c r="L16" s="73"/>
      <c r="M16" s="73"/>
      <c r="N16" s="73"/>
      <c r="O16" s="75"/>
      <c r="P16" s="75"/>
      <c r="Q16" s="77"/>
      <c r="R16" s="79"/>
    </row>
    <row r="17" spans="2:18" ht="29.25" customHeight="1">
      <c r="B17" s="113">
        <v>43628</v>
      </c>
      <c r="C17" s="83" t="s">
        <v>2</v>
      </c>
      <c r="D17" s="31" t="s">
        <v>59</v>
      </c>
      <c r="E17" s="28" t="s">
        <v>204</v>
      </c>
      <c r="F17" s="31" t="s">
        <v>47</v>
      </c>
      <c r="G17" s="31" t="s">
        <v>139</v>
      </c>
      <c r="H17" s="122" t="s">
        <v>22</v>
      </c>
      <c r="I17" s="22" t="s">
        <v>141</v>
      </c>
      <c r="J17" s="148"/>
      <c r="K17" s="107">
        <v>7.1</v>
      </c>
      <c r="L17" s="107">
        <v>2.6</v>
      </c>
      <c r="M17" s="107">
        <v>2.2</v>
      </c>
      <c r="N17" s="107">
        <v>2.6</v>
      </c>
      <c r="O17" s="136">
        <v>0</v>
      </c>
      <c r="P17" s="136">
        <v>0</v>
      </c>
      <c r="Q17" s="102">
        <f>K17*70+L17*75+M17*25+N17*45+O17*60+P17*120</f>
        <v>864</v>
      </c>
      <c r="R17" s="92" t="s">
        <v>27</v>
      </c>
    </row>
    <row r="18" spans="2:18" s="2" customFormat="1" ht="15.75" customHeight="1">
      <c r="B18" s="81"/>
      <c r="C18" s="145"/>
      <c r="D18" s="30" t="s">
        <v>60</v>
      </c>
      <c r="E18" s="27" t="s">
        <v>205</v>
      </c>
      <c r="F18" s="18" t="s">
        <v>124</v>
      </c>
      <c r="G18" s="19" t="s">
        <v>140</v>
      </c>
      <c r="H18" s="87"/>
      <c r="I18" s="19" t="s">
        <v>142</v>
      </c>
      <c r="J18" s="149"/>
      <c r="K18" s="124"/>
      <c r="L18" s="124"/>
      <c r="M18" s="124"/>
      <c r="N18" s="124"/>
      <c r="O18" s="124"/>
      <c r="P18" s="124"/>
      <c r="Q18" s="106"/>
      <c r="R18" s="90"/>
    </row>
    <row r="19" spans="2:18" ht="29.25" customHeight="1">
      <c r="B19" s="113">
        <v>43629</v>
      </c>
      <c r="C19" s="114" t="s">
        <v>3</v>
      </c>
      <c r="D19" s="70" t="s">
        <v>23</v>
      </c>
      <c r="E19" s="20" t="s">
        <v>197</v>
      </c>
      <c r="F19" s="20" t="s">
        <v>61</v>
      </c>
      <c r="G19" s="20" t="s">
        <v>187</v>
      </c>
      <c r="H19" s="122" t="s">
        <v>21</v>
      </c>
      <c r="I19" s="48" t="s">
        <v>209</v>
      </c>
      <c r="J19" s="135" t="s">
        <v>134</v>
      </c>
      <c r="K19" s="119">
        <v>6</v>
      </c>
      <c r="L19" s="119">
        <v>2.8</v>
      </c>
      <c r="M19" s="119">
        <v>2.1</v>
      </c>
      <c r="N19" s="119">
        <v>2.6</v>
      </c>
      <c r="O19" s="123">
        <v>1</v>
      </c>
      <c r="P19" s="123">
        <v>0</v>
      </c>
      <c r="Q19" s="101">
        <f>K19*70+L19*75+M19*25+N19*45+O19*60</f>
        <v>859.5</v>
      </c>
      <c r="R19" s="93" t="s">
        <v>27</v>
      </c>
    </row>
    <row r="20" spans="2:18" s="2" customFormat="1" ht="15.75" customHeight="1">
      <c r="B20" s="81"/>
      <c r="C20" s="83"/>
      <c r="D20" s="71"/>
      <c r="E20" s="17" t="s">
        <v>198</v>
      </c>
      <c r="F20" s="27" t="s">
        <v>62</v>
      </c>
      <c r="G20" s="19" t="s">
        <v>127</v>
      </c>
      <c r="H20" s="95"/>
      <c r="I20" s="18" t="s">
        <v>210</v>
      </c>
      <c r="J20" s="111"/>
      <c r="K20" s="73"/>
      <c r="L20" s="73"/>
      <c r="M20" s="73"/>
      <c r="N20" s="73"/>
      <c r="O20" s="75"/>
      <c r="P20" s="75"/>
      <c r="Q20" s="77"/>
      <c r="R20" s="94"/>
    </row>
    <row r="21" spans="2:18" ht="29.25" customHeight="1">
      <c r="B21" s="81">
        <v>43630</v>
      </c>
      <c r="C21" s="83" t="s">
        <v>4</v>
      </c>
      <c r="D21" s="28" t="s">
        <v>63</v>
      </c>
      <c r="E21" s="28" t="s">
        <v>170</v>
      </c>
      <c r="F21" s="28" t="s">
        <v>65</v>
      </c>
      <c r="G21" s="28" t="s">
        <v>144</v>
      </c>
      <c r="H21" s="117" t="s">
        <v>21</v>
      </c>
      <c r="I21" s="47" t="s">
        <v>143</v>
      </c>
      <c r="J21" s="120" t="s">
        <v>167</v>
      </c>
      <c r="K21" s="73">
        <v>6.8</v>
      </c>
      <c r="L21" s="73">
        <v>2.8</v>
      </c>
      <c r="M21" s="73">
        <v>2.1</v>
      </c>
      <c r="N21" s="73">
        <v>2.7</v>
      </c>
      <c r="O21" s="75">
        <v>0</v>
      </c>
      <c r="P21" s="75">
        <v>0</v>
      </c>
      <c r="Q21" s="77">
        <f>K21*70+L21*75+M21*25+N21*45+O21*60+P21*120</f>
        <v>860</v>
      </c>
      <c r="R21" s="98" t="s">
        <v>27</v>
      </c>
    </row>
    <row r="22" spans="2:18" s="2" customFormat="1" ht="15.75" customHeight="1" thickBot="1">
      <c r="B22" s="146"/>
      <c r="C22" s="147"/>
      <c r="D22" s="23" t="s">
        <v>64</v>
      </c>
      <c r="E22" s="23" t="s">
        <v>171</v>
      </c>
      <c r="F22" s="23" t="s">
        <v>166</v>
      </c>
      <c r="G22" s="23" t="s">
        <v>145</v>
      </c>
      <c r="H22" s="118"/>
      <c r="I22" s="61" t="s">
        <v>191</v>
      </c>
      <c r="J22" s="121"/>
      <c r="K22" s="116"/>
      <c r="L22" s="116"/>
      <c r="M22" s="116"/>
      <c r="N22" s="116"/>
      <c r="O22" s="130"/>
      <c r="P22" s="130"/>
      <c r="Q22" s="131"/>
      <c r="R22" s="99"/>
    </row>
    <row r="23" spans="2:18" s="2" customFormat="1" ht="29.25" customHeight="1">
      <c r="B23" s="113">
        <v>43633</v>
      </c>
      <c r="C23" s="114" t="s">
        <v>0</v>
      </c>
      <c r="D23" s="71" t="s">
        <v>25</v>
      </c>
      <c r="E23" s="45" t="s">
        <v>182</v>
      </c>
      <c r="F23" s="62" t="s">
        <v>66</v>
      </c>
      <c r="G23" s="38" t="s">
        <v>67</v>
      </c>
      <c r="H23" s="122" t="s">
        <v>20</v>
      </c>
      <c r="I23" s="15" t="s">
        <v>112</v>
      </c>
      <c r="J23" s="135"/>
      <c r="K23" s="119">
        <v>6.8</v>
      </c>
      <c r="L23" s="119">
        <v>2.8</v>
      </c>
      <c r="M23" s="119">
        <v>2.2</v>
      </c>
      <c r="N23" s="119">
        <v>2.7</v>
      </c>
      <c r="O23" s="123">
        <v>0</v>
      </c>
      <c r="P23" s="123">
        <v>0</v>
      </c>
      <c r="Q23" s="101">
        <f>K23*70+L23*75+M23*25+N23*45+O23*60</f>
        <v>862.5</v>
      </c>
      <c r="R23" s="78" t="s">
        <v>27</v>
      </c>
    </row>
    <row r="24" spans="2:18" s="2" customFormat="1" ht="15.75" customHeight="1">
      <c r="B24" s="81"/>
      <c r="C24" s="83"/>
      <c r="D24" s="85"/>
      <c r="E24" s="46" t="s">
        <v>183</v>
      </c>
      <c r="F24" s="63" t="s">
        <v>192</v>
      </c>
      <c r="G24" s="17" t="s">
        <v>68</v>
      </c>
      <c r="H24" s="87"/>
      <c r="I24" s="18" t="s">
        <v>113</v>
      </c>
      <c r="J24" s="89"/>
      <c r="K24" s="73"/>
      <c r="L24" s="73"/>
      <c r="M24" s="73"/>
      <c r="N24" s="73"/>
      <c r="O24" s="75"/>
      <c r="P24" s="75"/>
      <c r="Q24" s="77"/>
      <c r="R24" s="79"/>
    </row>
    <row r="25" spans="2:18" s="2" customFormat="1" ht="29.25" customHeight="1">
      <c r="B25" s="113">
        <v>43634</v>
      </c>
      <c r="C25" s="83" t="s">
        <v>1</v>
      </c>
      <c r="D25" s="31" t="s">
        <v>69</v>
      </c>
      <c r="E25" s="31" t="s">
        <v>71</v>
      </c>
      <c r="F25" s="31" t="s">
        <v>73</v>
      </c>
      <c r="G25" s="31" t="s">
        <v>146</v>
      </c>
      <c r="H25" s="95" t="s">
        <v>24</v>
      </c>
      <c r="I25" s="51" t="s">
        <v>114</v>
      </c>
      <c r="J25" s="111" t="s">
        <v>134</v>
      </c>
      <c r="K25" s="73">
        <v>6</v>
      </c>
      <c r="L25" s="73">
        <v>2.8</v>
      </c>
      <c r="M25" s="73">
        <v>2.2</v>
      </c>
      <c r="N25" s="73">
        <v>2.8</v>
      </c>
      <c r="O25" s="75">
        <v>1</v>
      </c>
      <c r="P25" s="75">
        <v>0</v>
      </c>
      <c r="Q25" s="77">
        <f>K25*70+L25*75+M25*25+N25*45+O25*60</f>
        <v>871</v>
      </c>
      <c r="R25" s="78" t="s">
        <v>27</v>
      </c>
    </row>
    <row r="26" spans="2:18" s="2" customFormat="1" ht="15.75" customHeight="1">
      <c r="B26" s="81"/>
      <c r="C26" s="83"/>
      <c r="D26" s="18" t="s">
        <v>70</v>
      </c>
      <c r="E26" s="18" t="s">
        <v>72</v>
      </c>
      <c r="F26" s="18" t="s">
        <v>74</v>
      </c>
      <c r="G26" s="18" t="s">
        <v>147</v>
      </c>
      <c r="H26" s="95"/>
      <c r="I26" s="52" t="s">
        <v>115</v>
      </c>
      <c r="J26" s="111"/>
      <c r="K26" s="73"/>
      <c r="L26" s="73"/>
      <c r="M26" s="73"/>
      <c r="N26" s="73"/>
      <c r="O26" s="75"/>
      <c r="P26" s="75"/>
      <c r="Q26" s="77"/>
      <c r="R26" s="79"/>
    </row>
    <row r="27" spans="2:18" s="2" customFormat="1" ht="29.25" customHeight="1">
      <c r="B27" s="113">
        <v>43635</v>
      </c>
      <c r="C27" s="83" t="s">
        <v>2</v>
      </c>
      <c r="D27" s="31" t="s">
        <v>75</v>
      </c>
      <c r="E27" s="38" t="s">
        <v>180</v>
      </c>
      <c r="F27" s="31" t="s">
        <v>128</v>
      </c>
      <c r="G27" s="31" t="s">
        <v>148</v>
      </c>
      <c r="H27" s="95" t="s">
        <v>22</v>
      </c>
      <c r="I27" s="22" t="s">
        <v>154</v>
      </c>
      <c r="J27" s="125"/>
      <c r="K27" s="107">
        <v>7</v>
      </c>
      <c r="L27" s="107">
        <v>2.7</v>
      </c>
      <c r="M27" s="107">
        <v>2.1</v>
      </c>
      <c r="N27" s="107">
        <v>2.7</v>
      </c>
      <c r="O27" s="136">
        <v>0</v>
      </c>
      <c r="P27" s="136">
        <v>0</v>
      </c>
      <c r="Q27" s="102">
        <f>K27*70+L27*75+M27*25+N27*45+O27*60</f>
        <v>866.5</v>
      </c>
      <c r="R27" s="78" t="s">
        <v>27</v>
      </c>
    </row>
    <row r="28" spans="2:18" s="2" customFormat="1" ht="15.75" customHeight="1">
      <c r="B28" s="81"/>
      <c r="C28" s="83"/>
      <c r="D28" s="30" t="s">
        <v>76</v>
      </c>
      <c r="E28" s="17" t="s">
        <v>181</v>
      </c>
      <c r="F28" s="18" t="s">
        <v>129</v>
      </c>
      <c r="G28" s="18" t="s">
        <v>149</v>
      </c>
      <c r="H28" s="87"/>
      <c r="I28" s="18" t="s">
        <v>155</v>
      </c>
      <c r="J28" s="126"/>
      <c r="K28" s="124"/>
      <c r="L28" s="124"/>
      <c r="M28" s="124"/>
      <c r="N28" s="124"/>
      <c r="O28" s="124"/>
      <c r="P28" s="124"/>
      <c r="Q28" s="106"/>
      <c r="R28" s="79"/>
    </row>
    <row r="29" spans="2:18" ht="29.25" customHeight="1">
      <c r="B29" s="113">
        <v>43636</v>
      </c>
      <c r="C29" s="114" t="s">
        <v>3</v>
      </c>
      <c r="D29" s="70" t="s">
        <v>5</v>
      </c>
      <c r="E29" s="28" t="s">
        <v>150</v>
      </c>
      <c r="F29" s="38" t="s">
        <v>77</v>
      </c>
      <c r="G29" s="28" t="s">
        <v>79</v>
      </c>
      <c r="H29" s="122" t="s">
        <v>21</v>
      </c>
      <c r="I29" s="60" t="s">
        <v>156</v>
      </c>
      <c r="J29" s="135" t="s">
        <v>134</v>
      </c>
      <c r="K29" s="119">
        <v>6.1</v>
      </c>
      <c r="L29" s="119">
        <v>2.8</v>
      </c>
      <c r="M29" s="119">
        <v>2</v>
      </c>
      <c r="N29" s="119">
        <v>2.7</v>
      </c>
      <c r="O29" s="123">
        <v>1</v>
      </c>
      <c r="P29" s="123">
        <v>0</v>
      </c>
      <c r="Q29" s="101">
        <f>K29*70+L29*75+M29*25+N29*45+O29*60</f>
        <v>868.5</v>
      </c>
      <c r="R29" s="78" t="s">
        <v>27</v>
      </c>
    </row>
    <row r="30" spans="2:18" s="2" customFormat="1" ht="15.75" customHeight="1">
      <c r="B30" s="81"/>
      <c r="C30" s="83"/>
      <c r="D30" s="71"/>
      <c r="E30" s="18" t="s">
        <v>151</v>
      </c>
      <c r="F30" s="18" t="s">
        <v>78</v>
      </c>
      <c r="G30" s="17" t="s">
        <v>80</v>
      </c>
      <c r="H30" s="95"/>
      <c r="I30" s="55" t="s">
        <v>193</v>
      </c>
      <c r="J30" s="111"/>
      <c r="K30" s="73"/>
      <c r="L30" s="73"/>
      <c r="M30" s="73"/>
      <c r="N30" s="73"/>
      <c r="O30" s="75"/>
      <c r="P30" s="75"/>
      <c r="Q30" s="77"/>
      <c r="R30" s="79"/>
    </row>
    <row r="31" spans="2:18" ht="29.25" customHeight="1">
      <c r="B31" s="81">
        <v>43637</v>
      </c>
      <c r="C31" s="83" t="s">
        <v>4</v>
      </c>
      <c r="D31" s="31" t="s">
        <v>81</v>
      </c>
      <c r="E31" s="31" t="s">
        <v>174</v>
      </c>
      <c r="F31" s="28" t="s">
        <v>83</v>
      </c>
      <c r="G31" s="28" t="s">
        <v>85</v>
      </c>
      <c r="H31" s="95" t="s">
        <v>21</v>
      </c>
      <c r="I31" s="47" t="s">
        <v>157</v>
      </c>
      <c r="J31" s="111" t="s">
        <v>168</v>
      </c>
      <c r="K31" s="73">
        <v>6.8</v>
      </c>
      <c r="L31" s="73">
        <v>2.9</v>
      </c>
      <c r="M31" s="73">
        <v>2</v>
      </c>
      <c r="N31" s="73">
        <v>2.6</v>
      </c>
      <c r="O31" s="75">
        <v>0</v>
      </c>
      <c r="P31" s="75">
        <v>0</v>
      </c>
      <c r="Q31" s="77">
        <f>K31*70+L31*75+M31*25+N31*45+O31*60</f>
        <v>860.5</v>
      </c>
      <c r="R31" s="78" t="s">
        <v>27</v>
      </c>
    </row>
    <row r="32" spans="2:18" s="2" customFormat="1" ht="15.75" customHeight="1" thickBot="1">
      <c r="B32" s="91"/>
      <c r="C32" s="96"/>
      <c r="D32" s="23" t="s">
        <v>82</v>
      </c>
      <c r="E32" s="23" t="s">
        <v>175</v>
      </c>
      <c r="F32" s="23" t="s">
        <v>84</v>
      </c>
      <c r="G32" s="23" t="s">
        <v>86</v>
      </c>
      <c r="H32" s="115"/>
      <c r="I32" s="24" t="s">
        <v>158</v>
      </c>
      <c r="J32" s="112"/>
      <c r="K32" s="107"/>
      <c r="L32" s="107"/>
      <c r="M32" s="107"/>
      <c r="N32" s="107"/>
      <c r="O32" s="136"/>
      <c r="P32" s="136"/>
      <c r="Q32" s="102"/>
      <c r="R32" s="90"/>
    </row>
    <row r="33" spans="2:18" ht="29.25" customHeight="1">
      <c r="B33" s="80">
        <v>43640</v>
      </c>
      <c r="C33" s="82" t="s">
        <v>0</v>
      </c>
      <c r="D33" s="84" t="s">
        <v>25</v>
      </c>
      <c r="E33" s="25" t="s">
        <v>152</v>
      </c>
      <c r="F33" s="25" t="s">
        <v>206</v>
      </c>
      <c r="G33" s="25" t="s">
        <v>87</v>
      </c>
      <c r="H33" s="86" t="s">
        <v>20</v>
      </c>
      <c r="I33" s="26" t="s">
        <v>116</v>
      </c>
      <c r="J33" s="88"/>
      <c r="K33" s="72">
        <v>6.9</v>
      </c>
      <c r="L33" s="72">
        <v>2.8</v>
      </c>
      <c r="M33" s="72">
        <v>2.1</v>
      </c>
      <c r="N33" s="72">
        <v>2.6</v>
      </c>
      <c r="O33" s="74">
        <v>0</v>
      </c>
      <c r="P33" s="74">
        <v>0</v>
      </c>
      <c r="Q33" s="76">
        <f>K33*70+L33*75+M33*25+N33*45+O33*60</f>
        <v>862.5</v>
      </c>
      <c r="R33" s="65" t="s">
        <v>27</v>
      </c>
    </row>
    <row r="34" spans="2:18" ht="15.75" customHeight="1">
      <c r="B34" s="81"/>
      <c r="C34" s="83"/>
      <c r="D34" s="85"/>
      <c r="E34" s="18" t="s">
        <v>153</v>
      </c>
      <c r="F34" s="21" t="s">
        <v>207</v>
      </c>
      <c r="G34" s="21" t="s">
        <v>88</v>
      </c>
      <c r="H34" s="87"/>
      <c r="I34" s="18" t="s">
        <v>117</v>
      </c>
      <c r="J34" s="89"/>
      <c r="K34" s="73"/>
      <c r="L34" s="73"/>
      <c r="M34" s="73"/>
      <c r="N34" s="73"/>
      <c r="O34" s="75"/>
      <c r="P34" s="75"/>
      <c r="Q34" s="77"/>
      <c r="R34" s="66"/>
    </row>
    <row r="35" spans="2:18" ht="29.25" customHeight="1">
      <c r="B35" s="113">
        <v>43641</v>
      </c>
      <c r="C35" s="83" t="s">
        <v>1</v>
      </c>
      <c r="D35" s="31" t="s">
        <v>89</v>
      </c>
      <c r="E35" s="38" t="s">
        <v>91</v>
      </c>
      <c r="F35" s="31" t="s">
        <v>92</v>
      </c>
      <c r="G35" s="31" t="s">
        <v>160</v>
      </c>
      <c r="H35" s="95" t="s">
        <v>24</v>
      </c>
      <c r="I35" s="22" t="s">
        <v>118</v>
      </c>
      <c r="J35" s="111" t="s">
        <v>134</v>
      </c>
      <c r="K35" s="73">
        <v>6.1</v>
      </c>
      <c r="L35" s="73">
        <v>2.7</v>
      </c>
      <c r="M35" s="73">
        <v>2</v>
      </c>
      <c r="N35" s="73">
        <v>2.7</v>
      </c>
      <c r="O35" s="75">
        <v>1</v>
      </c>
      <c r="P35" s="75">
        <v>0</v>
      </c>
      <c r="Q35" s="77">
        <f>K35*70+L35*75+M35*25+N35*45+O35*60</f>
        <v>861</v>
      </c>
      <c r="R35" s="78" t="s">
        <v>27</v>
      </c>
    </row>
    <row r="36" spans="2:18" ht="15.75" customHeight="1">
      <c r="B36" s="81"/>
      <c r="C36" s="83"/>
      <c r="D36" s="18" t="s">
        <v>90</v>
      </c>
      <c r="E36" s="18" t="s">
        <v>54</v>
      </c>
      <c r="F36" s="18" t="s">
        <v>93</v>
      </c>
      <c r="G36" s="18" t="s">
        <v>161</v>
      </c>
      <c r="H36" s="95"/>
      <c r="I36" s="18" t="s">
        <v>119</v>
      </c>
      <c r="J36" s="111"/>
      <c r="K36" s="73"/>
      <c r="L36" s="73"/>
      <c r="M36" s="73"/>
      <c r="N36" s="73"/>
      <c r="O36" s="75"/>
      <c r="P36" s="75"/>
      <c r="Q36" s="77"/>
      <c r="R36" s="79"/>
    </row>
    <row r="37" spans="2:18" ht="29.25" customHeight="1">
      <c r="B37" s="113">
        <v>43642</v>
      </c>
      <c r="C37" s="83" t="s">
        <v>2</v>
      </c>
      <c r="D37" s="31" t="s">
        <v>94</v>
      </c>
      <c r="E37" s="38" t="s">
        <v>184</v>
      </c>
      <c r="F37" s="58" t="s">
        <v>130</v>
      </c>
      <c r="G37" s="31" t="s">
        <v>162</v>
      </c>
      <c r="H37" s="95" t="s">
        <v>22</v>
      </c>
      <c r="I37" s="22" t="s">
        <v>164</v>
      </c>
      <c r="J37" s="109"/>
      <c r="K37" s="107">
        <v>6.9</v>
      </c>
      <c r="L37" s="107">
        <v>2.8</v>
      </c>
      <c r="M37" s="107">
        <v>2.1</v>
      </c>
      <c r="N37" s="107">
        <v>2.7</v>
      </c>
      <c r="O37" s="136">
        <v>0</v>
      </c>
      <c r="P37" s="136">
        <v>0</v>
      </c>
      <c r="Q37" s="102">
        <f>K37*70+L37*75+M37*25+N37*45+O37*60+P37*120</f>
        <v>867</v>
      </c>
      <c r="R37" s="92" t="s">
        <v>27</v>
      </c>
    </row>
    <row r="38" spans="2:18" ht="15.75" customHeight="1">
      <c r="B38" s="81"/>
      <c r="C38" s="96"/>
      <c r="D38" s="30" t="s">
        <v>95</v>
      </c>
      <c r="E38" s="18" t="s">
        <v>121</v>
      </c>
      <c r="F38" s="55" t="s">
        <v>194</v>
      </c>
      <c r="G38" s="18" t="s">
        <v>163</v>
      </c>
      <c r="H38" s="115"/>
      <c r="I38" s="19" t="s">
        <v>165</v>
      </c>
      <c r="J38" s="110"/>
      <c r="K38" s="108"/>
      <c r="L38" s="108"/>
      <c r="M38" s="108"/>
      <c r="N38" s="108"/>
      <c r="O38" s="108"/>
      <c r="P38" s="108"/>
      <c r="Q38" s="152"/>
      <c r="R38" s="90"/>
    </row>
    <row r="39" spans="2:18" ht="29.25" customHeight="1">
      <c r="B39" s="113">
        <v>43643</v>
      </c>
      <c r="C39" s="166" t="s">
        <v>3</v>
      </c>
      <c r="D39" s="167" t="s">
        <v>5</v>
      </c>
      <c r="E39" s="38" t="s">
        <v>185</v>
      </c>
      <c r="F39" s="38" t="s">
        <v>98</v>
      </c>
      <c r="G39" s="28" t="s">
        <v>125</v>
      </c>
      <c r="H39" s="154" t="s">
        <v>21</v>
      </c>
      <c r="I39" s="53" t="s">
        <v>120</v>
      </c>
      <c r="J39" s="155" t="s">
        <v>134</v>
      </c>
      <c r="K39" s="150">
        <v>6.2</v>
      </c>
      <c r="L39" s="150">
        <v>2.7</v>
      </c>
      <c r="M39" s="150">
        <v>2.1</v>
      </c>
      <c r="N39" s="150">
        <v>2.6</v>
      </c>
      <c r="O39" s="151">
        <v>1</v>
      </c>
      <c r="P39" s="151">
        <v>0</v>
      </c>
      <c r="Q39" s="153">
        <f>K39*70+L39*75+M39*25+N39*45+O39*60</f>
        <v>866</v>
      </c>
      <c r="R39" s="93" t="s">
        <v>27</v>
      </c>
    </row>
    <row r="40" spans="2:18" ht="15.75" customHeight="1">
      <c r="B40" s="81"/>
      <c r="C40" s="83"/>
      <c r="D40" s="168"/>
      <c r="E40" s="18" t="s">
        <v>186</v>
      </c>
      <c r="F40" s="18" t="s">
        <v>208</v>
      </c>
      <c r="G40" s="17" t="s">
        <v>126</v>
      </c>
      <c r="H40" s="129"/>
      <c r="I40" s="59" t="s">
        <v>195</v>
      </c>
      <c r="J40" s="111"/>
      <c r="K40" s="73"/>
      <c r="L40" s="73"/>
      <c r="M40" s="73"/>
      <c r="N40" s="73"/>
      <c r="O40" s="75"/>
      <c r="P40" s="75"/>
      <c r="Q40" s="77"/>
      <c r="R40" s="94"/>
    </row>
    <row r="41" spans="2:18" ht="29.25" customHeight="1">
      <c r="B41" s="81">
        <v>43644</v>
      </c>
      <c r="C41" s="83" t="s">
        <v>4</v>
      </c>
      <c r="D41" s="31" t="s">
        <v>99</v>
      </c>
      <c r="E41" s="31" t="s">
        <v>172</v>
      </c>
      <c r="F41" s="28" t="s">
        <v>101</v>
      </c>
      <c r="G41" s="56" t="s">
        <v>102</v>
      </c>
      <c r="H41" s="95" t="s">
        <v>21</v>
      </c>
      <c r="I41" s="47" t="s">
        <v>96</v>
      </c>
      <c r="J41" s="111" t="s">
        <v>169</v>
      </c>
      <c r="K41" s="73">
        <v>6</v>
      </c>
      <c r="L41" s="73">
        <v>2.8</v>
      </c>
      <c r="M41" s="73">
        <v>2.2</v>
      </c>
      <c r="N41" s="73">
        <v>2.6</v>
      </c>
      <c r="O41" s="75">
        <v>0</v>
      </c>
      <c r="P41" s="75">
        <v>0.5</v>
      </c>
      <c r="Q41" s="77">
        <f>K41*70+L41*75+M41*25+N41*45+O41*60+P41*120</f>
        <v>862</v>
      </c>
      <c r="R41" s="92" t="s">
        <v>27</v>
      </c>
    </row>
    <row r="42" spans="2:18" ht="15.75" customHeight="1" thickBot="1">
      <c r="B42" s="146"/>
      <c r="C42" s="147"/>
      <c r="D42" s="23" t="s">
        <v>100</v>
      </c>
      <c r="E42" s="23" t="s">
        <v>173</v>
      </c>
      <c r="F42" s="23" t="s">
        <v>131</v>
      </c>
      <c r="G42" s="57" t="s">
        <v>196</v>
      </c>
      <c r="H42" s="169"/>
      <c r="I42" s="24" t="s">
        <v>97</v>
      </c>
      <c r="J42" s="170"/>
      <c r="K42" s="116"/>
      <c r="L42" s="116"/>
      <c r="M42" s="116"/>
      <c r="N42" s="116"/>
      <c r="O42" s="130"/>
      <c r="P42" s="130"/>
      <c r="Q42" s="131"/>
      <c r="R42" s="97"/>
    </row>
    <row r="43" spans="2:18" ht="17.25" thickBot="1">
      <c r="B43" s="156" t="s">
        <v>213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2:17" ht="33" customHeight="1">
      <c r="B44" s="40" t="s">
        <v>188</v>
      </c>
      <c r="C44" s="41"/>
      <c r="D44" s="42"/>
      <c r="E44" s="43"/>
      <c r="F44" s="157" t="s">
        <v>211</v>
      </c>
      <c r="G44" s="158"/>
      <c r="H44" s="158"/>
      <c r="I44" s="158"/>
      <c r="J44" s="158"/>
      <c r="K44" s="158"/>
      <c r="L44" s="158"/>
      <c r="M44" s="158"/>
      <c r="N44" s="158"/>
      <c r="O44" s="158"/>
      <c r="P44" s="159"/>
      <c r="Q44" s="44"/>
    </row>
    <row r="45" spans="2:17" ht="29.25" customHeight="1" thickBot="1">
      <c r="B45" s="163" t="s">
        <v>189</v>
      </c>
      <c r="C45" s="164"/>
      <c r="D45" s="164"/>
      <c r="E45" s="165"/>
      <c r="F45" s="160"/>
      <c r="G45" s="161"/>
      <c r="H45" s="161"/>
      <c r="I45" s="161"/>
      <c r="J45" s="161"/>
      <c r="K45" s="161"/>
      <c r="L45" s="161"/>
      <c r="M45" s="161"/>
      <c r="N45" s="161"/>
      <c r="O45" s="161"/>
      <c r="P45" s="162"/>
      <c r="Q45" s="1"/>
    </row>
  </sheetData>
  <sheetProtection/>
  <mergeCells count="243">
    <mergeCell ref="B43:R43"/>
    <mergeCell ref="F44:P45"/>
    <mergeCell ref="B45:E45"/>
    <mergeCell ref="B39:B40"/>
    <mergeCell ref="C39:C40"/>
    <mergeCell ref="D39:D40"/>
    <mergeCell ref="B41:B42"/>
    <mergeCell ref="C41:C42"/>
    <mergeCell ref="H41:H42"/>
    <mergeCell ref="J41:J42"/>
    <mergeCell ref="K41:K42"/>
    <mergeCell ref="Q41:Q42"/>
    <mergeCell ref="M41:M42"/>
    <mergeCell ref="N41:N42"/>
    <mergeCell ref="P39:P40"/>
    <mergeCell ref="K37:K38"/>
    <mergeCell ref="P41:P42"/>
    <mergeCell ref="O41:O42"/>
    <mergeCell ref="L41:L42"/>
    <mergeCell ref="B35:B36"/>
    <mergeCell ref="Q37:Q38"/>
    <mergeCell ref="N39:N40"/>
    <mergeCell ref="Q39:Q40"/>
    <mergeCell ref="O37:O38"/>
    <mergeCell ref="O35:O36"/>
    <mergeCell ref="H37:H38"/>
    <mergeCell ref="H39:H40"/>
    <mergeCell ref="J39:J40"/>
    <mergeCell ref="K39:K40"/>
    <mergeCell ref="P35:P36"/>
    <mergeCell ref="N37:N38"/>
    <mergeCell ref="L37:L38"/>
    <mergeCell ref="M39:M40"/>
    <mergeCell ref="L39:L40"/>
    <mergeCell ref="L33:L34"/>
    <mergeCell ref="L35:L36"/>
    <mergeCell ref="O39:O40"/>
    <mergeCell ref="P37:P38"/>
    <mergeCell ref="H17:H18"/>
    <mergeCell ref="K19:K20"/>
    <mergeCell ref="J15:J16"/>
    <mergeCell ref="K17:K18"/>
    <mergeCell ref="H15:H16"/>
    <mergeCell ref="N19:N20"/>
    <mergeCell ref="L15:L16"/>
    <mergeCell ref="J17:J18"/>
    <mergeCell ref="J19:J20"/>
    <mergeCell ref="Q19:Q20"/>
    <mergeCell ref="Q27:Q28"/>
    <mergeCell ref="M29:M30"/>
    <mergeCell ref="N29:N30"/>
    <mergeCell ref="O31:O32"/>
    <mergeCell ref="M21:M22"/>
    <mergeCell ref="N21:N22"/>
    <mergeCell ref="Q35:Q36"/>
    <mergeCell ref="O33:O34"/>
    <mergeCell ref="P15:P16"/>
    <mergeCell ref="N17:N18"/>
    <mergeCell ref="P33:P34"/>
    <mergeCell ref="P31:P32"/>
    <mergeCell ref="N33:N34"/>
    <mergeCell ref="N15:N16"/>
    <mergeCell ref="P25:P26"/>
    <mergeCell ref="P17:P18"/>
    <mergeCell ref="B25:B26"/>
    <mergeCell ref="C25:C26"/>
    <mergeCell ref="P27:P28"/>
    <mergeCell ref="O25:O26"/>
    <mergeCell ref="N23:N24"/>
    <mergeCell ref="O27:O28"/>
    <mergeCell ref="L27:L28"/>
    <mergeCell ref="L23:L24"/>
    <mergeCell ref="J23:J24"/>
    <mergeCell ref="J25:J26"/>
    <mergeCell ref="D29:D30"/>
    <mergeCell ref="K29:K30"/>
    <mergeCell ref="C17:C18"/>
    <mergeCell ref="H19:H20"/>
    <mergeCell ref="B21:B22"/>
    <mergeCell ref="C21:C22"/>
    <mergeCell ref="J29:J30"/>
    <mergeCell ref="B29:B30"/>
    <mergeCell ref="H23:H24"/>
    <mergeCell ref="B19:B20"/>
    <mergeCell ref="C19:C20"/>
    <mergeCell ref="D19:D20"/>
    <mergeCell ref="L19:L20"/>
    <mergeCell ref="M19:M20"/>
    <mergeCell ref="N27:N28"/>
    <mergeCell ref="O13:O14"/>
    <mergeCell ref="O21:O22"/>
    <mergeCell ref="N25:N26"/>
    <mergeCell ref="M23:M24"/>
    <mergeCell ref="M25:M26"/>
    <mergeCell ref="O15:O16"/>
    <mergeCell ref="L10:L11"/>
    <mergeCell ref="B15:B16"/>
    <mergeCell ref="C15:C16"/>
    <mergeCell ref="M13:M14"/>
    <mergeCell ref="L17:L18"/>
    <mergeCell ref="O17:O18"/>
    <mergeCell ref="M17:M18"/>
    <mergeCell ref="K15:K16"/>
    <mergeCell ref="B17:B18"/>
    <mergeCell ref="C10:C11"/>
    <mergeCell ref="C13:C14"/>
    <mergeCell ref="B8:B9"/>
    <mergeCell ref="B13:B14"/>
    <mergeCell ref="C8:C9"/>
    <mergeCell ref="P13:P14"/>
    <mergeCell ref="P10:P11"/>
    <mergeCell ref="J8:J9"/>
    <mergeCell ref="H8:H9"/>
    <mergeCell ref="J13:J14"/>
    <mergeCell ref="K13:K14"/>
    <mergeCell ref="N13:N14"/>
    <mergeCell ref="L13:L14"/>
    <mergeCell ref="P8:P9"/>
    <mergeCell ref="N8:N9"/>
    <mergeCell ref="B1:Q1"/>
    <mergeCell ref="F3:H3"/>
    <mergeCell ref="B10:B11"/>
    <mergeCell ref="Q8:Q9"/>
    <mergeCell ref="K8:K9"/>
    <mergeCell ref="O8:O9"/>
    <mergeCell ref="B6:B7"/>
    <mergeCell ref="J10:J11"/>
    <mergeCell ref="B2:Q2"/>
    <mergeCell ref="K10:K11"/>
    <mergeCell ref="P6:P7"/>
    <mergeCell ref="O6:O7"/>
    <mergeCell ref="M6:M7"/>
    <mergeCell ref="N10:N11"/>
    <mergeCell ref="M10:M11"/>
    <mergeCell ref="O10:O11"/>
    <mergeCell ref="M8:M9"/>
    <mergeCell ref="N6:N7"/>
    <mergeCell ref="C6:C7"/>
    <mergeCell ref="M15:M16"/>
    <mergeCell ref="L6:L7"/>
    <mergeCell ref="L8:L9"/>
    <mergeCell ref="H13:H14"/>
    <mergeCell ref="D13:D14"/>
    <mergeCell ref="J6:J7"/>
    <mergeCell ref="H6:H7"/>
    <mergeCell ref="K6:K7"/>
    <mergeCell ref="H10:H11"/>
    <mergeCell ref="P21:P22"/>
    <mergeCell ref="Q21:Q22"/>
    <mergeCell ref="O23:O24"/>
    <mergeCell ref="P19:P20"/>
    <mergeCell ref="P23:P24"/>
    <mergeCell ref="O19:O20"/>
    <mergeCell ref="L21:L22"/>
    <mergeCell ref="H29:H30"/>
    <mergeCell ref="O29:O30"/>
    <mergeCell ref="P29:P30"/>
    <mergeCell ref="M27:M28"/>
    <mergeCell ref="H27:H28"/>
    <mergeCell ref="J27:J28"/>
    <mergeCell ref="K27:K28"/>
    <mergeCell ref="L29:L30"/>
    <mergeCell ref="H25:H26"/>
    <mergeCell ref="L25:L26"/>
    <mergeCell ref="K21:K22"/>
    <mergeCell ref="H21:H22"/>
    <mergeCell ref="K23:K24"/>
    <mergeCell ref="K25:K26"/>
    <mergeCell ref="J21:J22"/>
    <mergeCell ref="B23:B24"/>
    <mergeCell ref="C23:C24"/>
    <mergeCell ref="B27:B28"/>
    <mergeCell ref="D23:D24"/>
    <mergeCell ref="H31:H32"/>
    <mergeCell ref="B37:B38"/>
    <mergeCell ref="C37:C38"/>
    <mergeCell ref="C29:C30"/>
    <mergeCell ref="B33:B34"/>
    <mergeCell ref="C27:C28"/>
    <mergeCell ref="J31:J32"/>
    <mergeCell ref="N31:N32"/>
    <mergeCell ref="J35:J36"/>
    <mergeCell ref="L31:L32"/>
    <mergeCell ref="K31:K32"/>
    <mergeCell ref="M35:M36"/>
    <mergeCell ref="M33:M34"/>
    <mergeCell ref="N35:N36"/>
    <mergeCell ref="Q6:Q7"/>
    <mergeCell ref="Q17:Q18"/>
    <mergeCell ref="D33:D34"/>
    <mergeCell ref="M37:M38"/>
    <mergeCell ref="K35:K36"/>
    <mergeCell ref="H33:H34"/>
    <mergeCell ref="J33:J34"/>
    <mergeCell ref="M31:M32"/>
    <mergeCell ref="J37:J38"/>
    <mergeCell ref="K33:K34"/>
    <mergeCell ref="R8:R9"/>
    <mergeCell ref="R10:R11"/>
    <mergeCell ref="Q33:Q34"/>
    <mergeCell ref="Q29:Q30"/>
    <mergeCell ref="Q13:Q14"/>
    <mergeCell ref="Q23:Q24"/>
    <mergeCell ref="Q15:Q16"/>
    <mergeCell ref="Q25:Q26"/>
    <mergeCell ref="Q31:Q32"/>
    <mergeCell ref="Q10:Q11"/>
    <mergeCell ref="R41:R4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B31:B32"/>
    <mergeCell ref="R35:R36"/>
    <mergeCell ref="R37:R38"/>
    <mergeCell ref="R39:R40"/>
    <mergeCell ref="C35:C36"/>
    <mergeCell ref="H35:H36"/>
    <mergeCell ref="C31:C32"/>
    <mergeCell ref="C33:C34"/>
    <mergeCell ref="B4:B5"/>
    <mergeCell ref="C4:C5"/>
    <mergeCell ref="D4:D5"/>
    <mergeCell ref="H4:H5"/>
    <mergeCell ref="J4:J5"/>
    <mergeCell ref="K4:K5"/>
    <mergeCell ref="R4:R5"/>
    <mergeCell ref="D12:I12"/>
    <mergeCell ref="D10:D11"/>
    <mergeCell ref="L4:L5"/>
    <mergeCell ref="M4:M5"/>
    <mergeCell ref="N4:N5"/>
    <mergeCell ref="O4:O5"/>
    <mergeCell ref="P4:P5"/>
    <mergeCell ref="Q4:Q5"/>
    <mergeCell ref="R6:R7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2019-05-30T08:00:31Z</cp:lastPrinted>
  <dcterms:created xsi:type="dcterms:W3CDTF">2015-01-16T03:22:22Z</dcterms:created>
  <dcterms:modified xsi:type="dcterms:W3CDTF">2019-05-31T05:31:08Z</dcterms:modified>
  <cp:category/>
  <cp:version/>
  <cp:contentType/>
  <cp:contentStatus/>
</cp:coreProperties>
</file>